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autoCompressPictures="0"/>
  <bookViews>
    <workbookView xWindow="240" yWindow="0" windowWidth="25360" windowHeight="14680" tabRatio="500" activeTab="2"/>
  </bookViews>
  <sheets>
    <sheet name="Form Responses" sheetId="1" r:id="rId1"/>
    <sheet name="YES or NOT answers" sheetId="2" r:id="rId2"/>
    <sheet name="metadata for resource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63" i="4" l="1"/>
  <c r="AA64" i="4"/>
  <c r="AA65" i="4"/>
  <c r="AA66" i="4"/>
  <c r="AA67" i="4"/>
  <c r="AA62" i="4"/>
  <c r="Y63" i="4"/>
  <c r="Y64" i="4"/>
  <c r="Y62" i="4"/>
  <c r="Y46" i="4"/>
  <c r="AA46" i="4"/>
  <c r="Y47" i="4"/>
  <c r="AA47" i="4"/>
  <c r="AA48" i="4"/>
  <c r="AA49" i="4"/>
  <c r="Y45" i="4"/>
  <c r="AA45" i="4"/>
  <c r="AA56" i="4"/>
  <c r="Y54" i="4"/>
  <c r="AA54" i="4"/>
  <c r="Y55" i="4"/>
  <c r="AA55" i="4"/>
  <c r="Y53" i="4"/>
  <c r="AA53" i="4"/>
  <c r="Y35" i="4"/>
  <c r="AA35" i="4"/>
  <c r="Y36" i="4"/>
  <c r="AA36" i="4"/>
  <c r="Y37" i="4"/>
  <c r="AA37" i="4"/>
  <c r="Y38" i="4"/>
  <c r="AA38" i="4"/>
  <c r="Y39" i="4"/>
  <c r="AA39" i="4"/>
  <c r="Y40" i="4"/>
  <c r="AA40" i="4"/>
  <c r="Y34" i="4"/>
  <c r="AA34" i="4"/>
  <c r="AA29" i="4"/>
  <c r="AA30" i="4"/>
  <c r="AA28" i="4"/>
  <c r="AA16" i="4"/>
  <c r="AA17" i="4"/>
  <c r="AA18" i="4"/>
  <c r="AA19" i="4"/>
  <c r="AA20" i="4"/>
  <c r="AA21" i="4"/>
  <c r="AA22" i="4"/>
  <c r="AA23" i="4"/>
  <c r="AA24" i="4"/>
  <c r="AA15" i="4"/>
  <c r="AA10" i="4"/>
  <c r="AA11" i="4"/>
  <c r="AA12" i="4"/>
  <c r="AA9" i="4"/>
  <c r="AA3" i="4"/>
  <c r="AA4" i="4"/>
  <c r="AA5" i="4"/>
  <c r="AA6" i="4"/>
  <c r="AA2" i="4"/>
  <c r="AA6" i="2"/>
  <c r="AB6" i="2"/>
  <c r="AA7" i="2"/>
  <c r="AB7" i="2"/>
  <c r="AA8" i="2"/>
  <c r="AB8" i="2"/>
  <c r="AA9" i="2"/>
  <c r="AB9" i="2"/>
  <c r="AA10" i="2"/>
  <c r="AB10" i="2"/>
  <c r="AA11" i="2"/>
  <c r="AB11" i="2"/>
  <c r="AA12" i="2"/>
  <c r="AB12" i="2"/>
  <c r="AA13" i="2"/>
  <c r="AB13" i="2"/>
  <c r="AA14" i="2"/>
  <c r="AB14" i="2"/>
  <c r="AA15" i="2"/>
  <c r="AB15" i="2"/>
  <c r="AA16" i="2"/>
  <c r="AB16" i="2"/>
  <c r="AA17" i="2"/>
  <c r="AB17" i="2"/>
  <c r="AA18" i="2"/>
  <c r="AB18" i="2"/>
  <c r="AA19" i="2"/>
  <c r="AB19" i="2"/>
  <c r="AA20" i="2"/>
  <c r="AB20" i="2"/>
  <c r="AA21" i="2"/>
  <c r="AB21" i="2"/>
  <c r="AA22" i="2"/>
  <c r="AB22" i="2"/>
  <c r="AA23" i="2"/>
  <c r="AB23" i="2"/>
  <c r="AA24" i="2"/>
  <c r="AB24" i="2"/>
  <c r="AA5" i="2"/>
  <c r="AB5" i="2"/>
</calcChain>
</file>

<file path=xl/sharedStrings.xml><?xml version="1.0" encoding="utf-8"?>
<sst xmlns="http://schemas.openxmlformats.org/spreadsheetml/2006/main" count="1224" uniqueCount="234">
  <si>
    <t>Timestamp</t>
  </si>
  <si>
    <t>Do you consider "Tittle and Author Names" necessary for the description of an experimental protocol?</t>
  </si>
  <si>
    <t>Do you consider "Purpose" necessary for the description of an experimental protocol?</t>
  </si>
  <si>
    <t>Do you consider "Provenance of the protocol" necessary for the description of an experimental protocol?</t>
  </si>
  <si>
    <t>Do you consider "Applications of the protocol" necessary  for the description of an experimental protocol?</t>
  </si>
  <si>
    <t>Do you consider "Comparison with other protocols" necessary for the description of an experimental protocol?</t>
  </si>
  <si>
    <t>Do you consider "Limitations" necessary for the description of an experimental protocol?</t>
  </si>
  <si>
    <t>Do you consider "Sample" to be part of "Materials" section</t>
  </si>
  <si>
    <t>What would you consider to be necessary and sufficient when describing the sample</t>
  </si>
  <si>
    <t>Do you consider "Laboratory consumables or supplies" to be part of "Materials" section</t>
  </si>
  <si>
    <t>What would you consider to be necessary and sufficient when describing the "Laboratory consumables or supplies"</t>
  </si>
  <si>
    <t>Do you consider "Buffer" to be part of "Materials" section</t>
  </si>
  <si>
    <t>What would you consider to be necessary and sufficient when describing the "Buffers"</t>
  </si>
  <si>
    <t>Do you consider "Solutions" to be part of "Materials" section</t>
  </si>
  <si>
    <t>What would you consider to be necessary and sufficient when describing the "Solutions"</t>
  </si>
  <si>
    <t>Do you consider "Reagents" to be part of "Materials" section</t>
  </si>
  <si>
    <t>What would you consider to be necessary and sufficient when describing the "Reagents"</t>
  </si>
  <si>
    <t>Do you consider "Kits" to be part of "Materials" section</t>
  </si>
  <si>
    <t>What would you consider to be necessary and sufficient when describing the "Kits"</t>
  </si>
  <si>
    <t>Do you consider "Primers" to be part of "Materials" section</t>
  </si>
  <si>
    <t>What would you consider to be necessary and sufficient when describing the "Primers"</t>
  </si>
  <si>
    <t>Do you consider "Equipments" to be part of "Materials" section</t>
  </si>
  <si>
    <t>What would you consider to be necessary and sufficient when describing the "Equipments"</t>
  </si>
  <si>
    <t>Do you consider "Software" to be part of "Materials" section</t>
  </si>
  <si>
    <t>What would you consider to be necessary and sufficient when describing the "Software"</t>
  </si>
  <si>
    <t>Do you consider to be necessary include alternatives to performing specific steps</t>
  </si>
  <si>
    <t>Do you consider necessary to include "Critical steps" in the protocol</t>
  </si>
  <si>
    <t>Do you consider necessary to include "Pause point" in the protocol</t>
  </si>
  <si>
    <t>Do you consider necessary to include "Timing" in the protocol</t>
  </si>
  <si>
    <t>Do you consider necessary to include "Troubleshooting" in the protocol</t>
  </si>
  <si>
    <t>Yes</t>
  </si>
  <si>
    <t>No</t>
  </si>
  <si>
    <t>Strain or line , Developmental stage, Organism part (tissue), Previous conditions or treatments in which the organism has been kept before the experiment</t>
  </si>
  <si>
    <t>Laboratory consumable ID (catalog number)</t>
  </si>
  <si>
    <t>Final concentration of chemical compound, Storage conditions</t>
  </si>
  <si>
    <t>Reagent ID (catalog number)</t>
  </si>
  <si>
    <t>Kit name, Kit ID (catalog number)</t>
  </si>
  <si>
    <t>Primer name, Primer sequence, Primer vendor or manufacturer</t>
  </si>
  <si>
    <t>Equipment name, Equipment ID (catalog number)</t>
  </si>
  <si>
    <t>Software name, Software version</t>
  </si>
  <si>
    <t>Strain or line , Developmental stage, Organism part (tissue)</t>
  </si>
  <si>
    <t>Laboratory consumable name, Manufacturer</t>
  </si>
  <si>
    <t>Buffer name, Chemical compound , Initial concentration of chemical compound, Final concentration of chemical compound, Storage conditions, Cautions , Hints </t>
  </si>
  <si>
    <t>Solution name, Chemical compound , Initial concentration of chemical compound, Final concentration of chemical compound, Storage conditions, Cautions , Hints </t>
  </si>
  <si>
    <t>Reagent name, Reagent vendor or manufacturer</t>
  </si>
  <si>
    <t>Kit name, Kit vendor or manufacturer</t>
  </si>
  <si>
    <t>Primer name, Primer sequence</t>
  </si>
  <si>
    <t>Equipment name, Equipment vendor or manufacturer</t>
  </si>
  <si>
    <t>Software name, Software version, parameter values and why these were chosen</t>
  </si>
  <si>
    <t>Laboratory consumable name, Manufacturer, Laboratory consumable ID (catalog number)</t>
  </si>
  <si>
    <t>Reagent name, Reagent vendor or manufacturer, Reagent ID (catalog number)</t>
  </si>
  <si>
    <t>Kit name, Kit vendor or manufacturer, Kit ID (catalog number)</t>
  </si>
  <si>
    <t>Strain or line , Organism part (tissue)</t>
  </si>
  <si>
    <t>Buffer name, Chemical compound , Final concentration of chemical compound, Storage conditions, Cautions , Hints </t>
  </si>
  <si>
    <t>Solution name, Chemical compound , Final concentration of chemical compound, Storage conditions, Cautions , Hints </t>
  </si>
  <si>
    <t>Equipment name, Equipment vendor or manufacturer, Equipment ID (catalog number)</t>
  </si>
  <si>
    <t>Strain or line , Developmental stage, Organism part (tissue), Source or collection site</t>
  </si>
  <si>
    <t>Laboratory consumable name, Manufacturer, Laboratory consumable ID (catalog number), cautions notes</t>
  </si>
  <si>
    <t>Buffer name, Chemical compound , Final concentration of chemical compound, Storage conditions, Cautions </t>
  </si>
  <si>
    <t>Solution name, Chemical compound , Final concentration of chemical compound, Storage conditions</t>
  </si>
  <si>
    <t>Software name, Software version, code for inhouse software</t>
  </si>
  <si>
    <t>Strain or line , Developmental stage, Organism part (tissue), Alount, recommended replicates</t>
  </si>
  <si>
    <t>Laboratory consumable name, Laboratory consumable ID (catalog number), Volume, size, other characteristics that can be crucial for the specific consumable</t>
  </si>
  <si>
    <t>Buffer name, Chemical compound , Final concentration of chemical compound, Storage conditions, Hints , Special procedures for preparation (ex this only dissolves at 60 C)</t>
  </si>
  <si>
    <t>Solution name, Chemical compound , Initial concentration of chemical compound, Storage conditions, Hints , Special procedures for preparation (ex this only dissolves at 60 C)</t>
  </si>
  <si>
    <t>Reagent name, Reagent ID (catalog number)</t>
  </si>
  <si>
    <t>Primer sequence, All annealing times and temperatures as well as a detailed PCR protocol. Unespecific detected products, initial amount of DNA required, position in the gene and expected product size should be included</t>
  </si>
  <si>
    <t>Software name, Software version, Links to the software might be useful</t>
  </si>
  <si>
    <t>Laboratory consumable name</t>
  </si>
  <si>
    <t>Chemical compound , Final concentration of chemical compound, Storage conditions, Cautions </t>
  </si>
  <si>
    <t>Reagent name</t>
  </si>
  <si>
    <t>Primer sequence</t>
  </si>
  <si>
    <t>Equipment vendor or manufacturer</t>
  </si>
  <si>
    <t>Software name</t>
  </si>
  <si>
    <t>Manufacturer, Laboratory consumable ID (catalog number)</t>
  </si>
  <si>
    <t>Solution name, Chemical compound , Final concentration of chemical compound, Storage conditions, Cautions </t>
  </si>
  <si>
    <t>Buffer name, Chemical compound , Initial concentration of chemical compound, Final concentration of chemical compound, Storage conditions</t>
  </si>
  <si>
    <t>Solution name, Chemical compound , Initial concentration of chemical compound, Final concentration of chemical compound, Storage conditions</t>
  </si>
  <si>
    <t>Software name, Software version, where to get it</t>
  </si>
  <si>
    <t>Kit name</t>
  </si>
  <si>
    <t>Equipment name</t>
  </si>
  <si>
    <t>Buffer name</t>
  </si>
  <si>
    <t>Solution name</t>
  </si>
  <si>
    <t>Equipment name, Equipment vendor or manufacturer, configuration - eg filters added or not in Flow cytometry, as well as settings used eg voltage</t>
  </si>
  <si>
    <t>Manufacturer, Laboratory consumable ID (catalog number), any other id such as a public registry or model organism database should be allowed as long as it uniquely identifies the reagent, eg., antibodyregistry.org</t>
  </si>
  <si>
    <t>whatever is standard for the field, in e-phys we changed buffers a lot so reporting is quite ellaborate</t>
  </si>
  <si>
    <t>whatever is the standard for the field</t>
  </si>
  <si>
    <t>never used one so I don't know</t>
  </si>
  <si>
    <t>Equipment name, the name usually uniquely identifies the equipment in physiology or optics</t>
  </si>
  <si>
    <t>Software name, Software version, operating system it is running on</t>
  </si>
  <si>
    <t>Depends on research problem</t>
  </si>
  <si>
    <t>Buffer name, Chemical compound , Initial concentration of chemical compound, Hints </t>
  </si>
  <si>
    <t>Solution name, Chemical compound , Initial concentration of chemical compound, Hints </t>
  </si>
  <si>
    <t>Laboratory consumable name, Laboratory consumable ID (catalog number)</t>
  </si>
  <si>
    <t>Buffer name, Chemical compound , Storage conditions, Cautions </t>
  </si>
  <si>
    <t>Solution name, Chemical compound , Storage conditions, Cautions </t>
  </si>
  <si>
    <t>Strain or line , Developmental stage, Organism part (tissue), conocer el historial completa de la muestra</t>
  </si>
  <si>
    <t>Laboratory consumable name, Manufacturer, Laboratory consumable ID (catalog number), datos de toxicidad, alergenicidad, cuánto tiempo dura después de preparado</t>
  </si>
  <si>
    <t>Buffer name, Chemical compound , Initial concentration of chemical compound, Storage conditions, Cautions </t>
  </si>
  <si>
    <t>Solution name, Chemical compound , Initial concentration of chemical compound, Storage conditions, Cautions </t>
  </si>
  <si>
    <t>Reagent name, Reagent vendor or manufacturer, Reagent ID (catalog number), datos de seguridad, durabilidad y almacenamiento uno vez se prepare</t>
  </si>
  <si>
    <t>Buffer name, Initial concentration of chemical compound</t>
  </si>
  <si>
    <t>Solution name, Initial concentration of chemical compound</t>
  </si>
  <si>
    <t xml:space="preserve">Strain or line , Developmental stage, Organism part (tissue), Clone Sheet ID </t>
  </si>
  <si>
    <t>Buffer name, Chemical compound , Initial concentration of chemical compound, Final concentration of chemical compound, Storage conditions, Cautions , Hints , pH</t>
  </si>
  <si>
    <t>Primer name, Primer sequence, Number in the lab database</t>
  </si>
  <si>
    <t>Strain or line , Developmental stage</t>
  </si>
  <si>
    <t>Buffer name, Chemical compound , Initial concentration of chemical compound, Final concentration of chemical compound, Cautions </t>
  </si>
  <si>
    <t>Solution name, Chemical compound , Initial concentration of chemical compound, Final concentration of chemical compound, Cautions </t>
  </si>
  <si>
    <t>Buffer name, Chemical compound , Initial concentration of chemical compound, Final concentration of chemical compound</t>
  </si>
  <si>
    <t>Solution name, Chemical compound , Initial concentration of chemical compound, Final concentration of chemical compound</t>
  </si>
  <si>
    <t>Buffer name, Chemical compound , Final concentration of chemical compound, Storage conditions, Hints </t>
  </si>
  <si>
    <t>Solution name, Chemical compound , Final concentration of chemical compound, Storage conditions, Hints </t>
  </si>
  <si>
    <t>Developmental stage, Organism part (tissue)</t>
  </si>
  <si>
    <t>Buffer name, Chemical compound , Initial concentration of chemical compound, Final concentration of chemical compound, Storage conditions, Cautions , how long it can last effective for use</t>
  </si>
  <si>
    <t>Solution name, Chemical compound , Initial concentration of chemical compound, Final concentration of chemical compound, Storage conditions, Cautions </t>
  </si>
  <si>
    <t>Buffer name, Final concentration of chemical compound</t>
  </si>
  <si>
    <t>Final concentration of chemical compound</t>
  </si>
  <si>
    <t>Kit vendor or manufacturer</t>
  </si>
  <si>
    <t>total 'Y'</t>
  </si>
  <si>
    <t>total 'N'</t>
  </si>
  <si>
    <t>total</t>
  </si>
  <si>
    <t>%</t>
  </si>
  <si>
    <t>Software version</t>
  </si>
  <si>
    <t xml:space="preserve">Software name  </t>
  </si>
  <si>
    <t xml:space="preserve">Software name, </t>
  </si>
  <si>
    <t>Links to the software might be useful</t>
  </si>
  <si>
    <t>where to get it</t>
  </si>
  <si>
    <t>operating system it is running on</t>
  </si>
  <si>
    <t xml:space="preserve">Software name </t>
  </si>
  <si>
    <t>why these were chosen</t>
  </si>
  <si>
    <r>
      <t>What would you consider to be necessary and sufficient when describing the</t>
    </r>
    <r>
      <rPr>
        <b/>
        <sz val="12"/>
        <rFont val="Arial"/>
      </rPr>
      <t xml:space="preserve"> "Software"</t>
    </r>
  </si>
  <si>
    <t xml:space="preserve">Equipment name, </t>
  </si>
  <si>
    <t>Equipment ID (catalog number)</t>
  </si>
  <si>
    <t xml:space="preserve">Equipment name </t>
  </si>
  <si>
    <t>configuration - eg filters added or not in Flow cytometry, as well as settings used eg voltage</t>
  </si>
  <si>
    <t>the name usually uniquely identifies the equipment in physiology or optics</t>
  </si>
  <si>
    <t xml:space="preserve">Equipment name,  </t>
  </si>
  <si>
    <t xml:space="preserve">Equipment vendor or manufacturer </t>
  </si>
  <si>
    <r>
      <t>What would you consider to be necessary and sufficient when describing the</t>
    </r>
    <r>
      <rPr>
        <b/>
        <sz val="12"/>
        <rFont val="Arial"/>
      </rPr>
      <t xml:space="preserve"> "Equipments"</t>
    </r>
  </si>
  <si>
    <t>Primer vendor or manufacturer</t>
  </si>
  <si>
    <t>Primer name</t>
  </si>
  <si>
    <t xml:space="preserve">Primer name  </t>
  </si>
  <si>
    <t xml:space="preserve">Primer name </t>
  </si>
  <si>
    <t>Unespecific detected products</t>
  </si>
  <si>
    <t>expected product size should be included</t>
  </si>
  <si>
    <t xml:space="preserve">All annealing times and temperatures as well as a detailed PCR protocol </t>
  </si>
  <si>
    <t>position in the gene</t>
  </si>
  <si>
    <t>initial amount of DNA required</t>
  </si>
  <si>
    <t xml:space="preserve"> Primer vendor or manufacturer</t>
  </si>
  <si>
    <t>Number in the lab database</t>
  </si>
  <si>
    <t xml:space="preserve">Primer sequence </t>
  </si>
  <si>
    <r>
      <t xml:space="preserve">What would you consider to be necessary and sufficient when describing the </t>
    </r>
    <r>
      <rPr>
        <b/>
        <sz val="12"/>
        <rFont val="Arial"/>
      </rPr>
      <t>"Primers"</t>
    </r>
  </si>
  <si>
    <t>total metadata suggested</t>
  </si>
  <si>
    <t xml:space="preserve">Kit name, </t>
  </si>
  <si>
    <t>Kit ID (catalog number)</t>
  </si>
  <si>
    <t xml:space="preserve">Kit name </t>
  </si>
  <si>
    <t xml:space="preserve"> Kit ID (catalog number)</t>
  </si>
  <si>
    <t xml:space="preserve"> Kit vendor or manufacturer</t>
  </si>
  <si>
    <t>Kit name,</t>
  </si>
  <si>
    <t xml:space="preserve">Kit name  </t>
  </si>
  <si>
    <r>
      <t xml:space="preserve">What would you consider to be necessary and sufficient when describing the </t>
    </r>
    <r>
      <rPr>
        <b/>
        <sz val="12"/>
        <rFont val="Arial"/>
      </rPr>
      <t>"Kits"</t>
    </r>
  </si>
  <si>
    <r>
      <t xml:space="preserve">What would you consider to be necessary and sufficient when describing the </t>
    </r>
    <r>
      <rPr>
        <b/>
        <sz val="12"/>
        <rFont val="Arial"/>
      </rPr>
      <t>"Solutions"</t>
    </r>
    <r>
      <rPr>
        <sz val="12"/>
        <rFont val="Arial"/>
      </rPr>
      <t xml:space="preserve"> </t>
    </r>
  </si>
  <si>
    <t xml:space="preserve"> Storage conditions</t>
  </si>
  <si>
    <t>Chemical compound </t>
  </si>
  <si>
    <t>Initial concentration of chemical compound,</t>
  </si>
  <si>
    <t xml:space="preserve"> Final concentration of chemical compound</t>
  </si>
  <si>
    <t>Storage conditions</t>
  </si>
  <si>
    <t>Cautions</t>
  </si>
  <si>
    <t>Hints </t>
  </si>
  <si>
    <t>Chemical compound</t>
  </si>
  <si>
    <t xml:space="preserve"> Initial concentration of chemical compound,</t>
  </si>
  <si>
    <t>Final concentration of chemical compound,</t>
  </si>
  <si>
    <t>Storage conditions,</t>
  </si>
  <si>
    <t xml:space="preserve">Solution name </t>
  </si>
  <si>
    <t xml:space="preserve">Solution name  </t>
  </si>
  <si>
    <t>Hints ( Special procedures for preparation (ex this only dissolves at 60 C))</t>
  </si>
  <si>
    <t>Storage conditions,  </t>
  </si>
  <si>
    <t xml:space="preserve">Solution name   </t>
  </si>
  <si>
    <t>Cautions </t>
  </si>
  <si>
    <t xml:space="preserve"> Hints </t>
  </si>
  <si>
    <t>Initial concentration of chemical compound</t>
  </si>
  <si>
    <t xml:space="preserve">Storage conditions, </t>
  </si>
  <si>
    <t>Solution name </t>
  </si>
  <si>
    <t xml:space="preserve">Solution name, </t>
  </si>
  <si>
    <t xml:space="preserve"> Initial concentration of chemical compound, </t>
  </si>
  <si>
    <t xml:space="preserve">Solution name,  </t>
  </si>
  <si>
    <t xml:space="preserve"> Hints</t>
  </si>
  <si>
    <r>
      <t>What would you consider to be necessary and sufficient when describing the "</t>
    </r>
    <r>
      <rPr>
        <b/>
        <sz val="12"/>
        <rFont val="Arial"/>
      </rPr>
      <t>Laboratory consumables or supplies"</t>
    </r>
  </si>
  <si>
    <t>Manufacturer</t>
  </si>
  <si>
    <t xml:space="preserve">Manufacturer, </t>
  </si>
  <si>
    <t xml:space="preserve">Laboratory consumable name, </t>
  </si>
  <si>
    <t>Manufacturer,</t>
  </si>
  <si>
    <t xml:space="preserve">Manufacturer </t>
  </si>
  <si>
    <t>Laboratory consumable ID (catalog number),</t>
  </si>
  <si>
    <t xml:space="preserve">Laboratory consumable name,   </t>
  </si>
  <si>
    <t>cautions notes</t>
  </si>
  <si>
    <t xml:space="preserve">Laboratory consumable name,  </t>
  </si>
  <si>
    <t>Volume, size, other characteristics that can be crucial for the specific consumable</t>
  </si>
  <si>
    <t xml:space="preserve"> Laboratory consumable ID (catalog number)</t>
  </si>
  <si>
    <t xml:space="preserve"> Laboratory consumable ID (catalog number) , any other id such as a public registry or model organism database should be allowed as long as it uniquely identifies the reagent, eg., antibodyregistry.org</t>
  </si>
  <si>
    <r>
      <t xml:space="preserve">What would you consider to be necessary and sufficient when describing the </t>
    </r>
    <r>
      <rPr>
        <b/>
        <sz val="12"/>
        <rFont val="Arial"/>
      </rPr>
      <t>sample</t>
    </r>
  </si>
  <si>
    <t xml:space="preserve">Reagent name, </t>
  </si>
  <si>
    <t>Reagent vendor or manufacturer</t>
  </si>
  <si>
    <t>Reagent vendor or manufacturer,</t>
  </si>
  <si>
    <t xml:space="preserve">Reagent name,  </t>
  </si>
  <si>
    <t>Reagent  Reagent ID (catalog number)</t>
  </si>
  <si>
    <t>name, Reagent vendor or manufacturer</t>
  </si>
  <si>
    <t>Reagent name,</t>
  </si>
  <si>
    <t xml:space="preserve"> Reagent ID (catalog number)</t>
  </si>
  <si>
    <t xml:space="preserve">Reagent ID (catalog number), </t>
  </si>
  <si>
    <t>cautions</t>
  </si>
  <si>
    <t>storage conditions</t>
  </si>
  <si>
    <r>
      <t>What would you consider to be necessary and sufficient when describing the</t>
    </r>
    <r>
      <rPr>
        <b/>
        <sz val="12"/>
        <rFont val="Arial"/>
      </rPr>
      <t xml:space="preserve"> "Reagents"</t>
    </r>
  </si>
  <si>
    <t xml:space="preserve">Developmental stage, </t>
  </si>
  <si>
    <t>Organism part (tissue),</t>
  </si>
  <si>
    <t xml:space="preserve">Strain or line,  </t>
  </si>
  <si>
    <t>Previous conditions or treatments in which the organism has been kept before the experiment</t>
  </si>
  <si>
    <t>Developmental stage,</t>
  </si>
  <si>
    <t xml:space="preserve">Strain or line ,  </t>
  </si>
  <si>
    <t>Organism part (tissue)</t>
  </si>
  <si>
    <t xml:space="preserve">Strain or line , </t>
  </si>
  <si>
    <t xml:space="preserve">Organism part (tissue), </t>
  </si>
  <si>
    <t>Source or collection site</t>
  </si>
  <si>
    <t xml:space="preserve">  Amount, </t>
  </si>
  <si>
    <t>recommended replicates</t>
  </si>
  <si>
    <t>Strain or line </t>
  </si>
  <si>
    <t>Developmental stage</t>
  </si>
  <si>
    <t>Strain or line</t>
  </si>
  <si>
    <t>conocer el historial completa de la muestra</t>
  </si>
  <si>
    <t xml:space="preserve">Clone Sheet ID </t>
  </si>
  <si>
    <t xml:space="preserve">Strain or line </t>
  </si>
  <si>
    <t>Yes = 1</t>
  </si>
  <si>
    <t>Not =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</si>
</sst>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7" x14ac:knownFonts="1">
    <font>
      <sz val="10"/>
      <color rgb="FF000000"/>
      <name val="Arial"/>
    </font>
    <font>
      <b/>
      <sz val="12"/>
      <name val="Arial"/>
    </font>
    <font>
      <sz val="12"/>
      <color rgb="FF000000"/>
      <name val="Arial"/>
    </font>
    <font>
      <sz val="12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0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workbookViewId="0">
      <pane ySplit="1" topLeftCell="A2" activePane="bottomLeft" state="frozen"/>
      <selection pane="bottomLeft" activeCell="B27" sqref="B27"/>
    </sheetView>
  </sheetViews>
  <sheetFormatPr baseColWidth="10" defaultColWidth="14.5" defaultRowHeight="15" x14ac:dyDescent="0"/>
  <cols>
    <col min="1" max="1" width="22.6640625" style="5" bestFit="1" customWidth="1"/>
    <col min="2" max="2" width="42.33203125" style="5" bestFit="1" customWidth="1"/>
    <col min="3" max="8" width="16.83203125" style="5" bestFit="1" customWidth="1"/>
    <col min="9" max="9" width="16.6640625" style="5" bestFit="1" customWidth="1"/>
    <col min="10" max="10" width="16.83203125" style="5" bestFit="1" customWidth="1"/>
    <col min="11" max="11" width="17.1640625" style="5" bestFit="1" customWidth="1"/>
    <col min="12" max="12" width="16.83203125" style="5" bestFit="1" customWidth="1"/>
    <col min="13" max="13" width="17.33203125" style="5" customWidth="1"/>
    <col min="14" max="14" width="16.83203125" style="5" bestFit="1" customWidth="1"/>
    <col min="15" max="15" width="17.33203125" style="5" customWidth="1"/>
    <col min="16" max="16" width="16.83203125" style="5" bestFit="1" customWidth="1"/>
    <col min="17" max="17" width="17" style="5" bestFit="1" customWidth="1"/>
    <col min="18" max="18" width="16.83203125" style="5" bestFit="1" customWidth="1"/>
    <col min="19" max="19" width="16.5" style="5" bestFit="1" customWidth="1"/>
    <col min="20" max="20" width="16.83203125" style="5" bestFit="1" customWidth="1"/>
    <col min="21" max="22" width="17" style="5" bestFit="1" customWidth="1"/>
    <col min="23" max="23" width="17.1640625" style="5" bestFit="1" customWidth="1"/>
    <col min="24" max="25" width="17" style="5" bestFit="1" customWidth="1"/>
    <col min="26" max="28" width="16.83203125" style="5" bestFit="1" customWidth="1"/>
    <col min="29" max="29" width="17.1640625" style="5" bestFit="1" customWidth="1"/>
    <col min="30" max="30" width="16.83203125" style="5" bestFit="1" customWidth="1"/>
    <col min="31" max="16384" width="14.5" style="5"/>
  </cols>
  <sheetData>
    <row r="1" spans="1:30" ht="135">
      <c r="A1" s="31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2" t="s">
        <v>10</v>
      </c>
      <c r="L1" s="32" t="s">
        <v>11</v>
      </c>
      <c r="M1" s="32" t="s">
        <v>12</v>
      </c>
      <c r="N1" s="32" t="s">
        <v>13</v>
      </c>
      <c r="O1" s="32" t="s">
        <v>14</v>
      </c>
      <c r="P1" s="32" t="s">
        <v>15</v>
      </c>
      <c r="Q1" s="32" t="s">
        <v>16</v>
      </c>
      <c r="R1" s="32" t="s">
        <v>17</v>
      </c>
      <c r="S1" s="32" t="s">
        <v>18</v>
      </c>
      <c r="T1" s="32" t="s">
        <v>19</v>
      </c>
      <c r="U1" s="32" t="s">
        <v>20</v>
      </c>
      <c r="V1" s="32" t="s">
        <v>21</v>
      </c>
      <c r="W1" s="32" t="s">
        <v>22</v>
      </c>
      <c r="X1" s="32" t="s">
        <v>23</v>
      </c>
      <c r="Y1" s="32" t="s">
        <v>24</v>
      </c>
      <c r="Z1" s="32" t="s">
        <v>25</v>
      </c>
      <c r="AA1" s="32" t="s">
        <v>26</v>
      </c>
      <c r="AB1" s="32" t="s">
        <v>27</v>
      </c>
      <c r="AC1" s="32" t="s">
        <v>28</v>
      </c>
      <c r="AD1" s="32" t="s">
        <v>29</v>
      </c>
    </row>
    <row r="2" spans="1:30" ht="165">
      <c r="A2" s="33">
        <v>41387.578969907408</v>
      </c>
      <c r="B2" s="34" t="s">
        <v>30</v>
      </c>
      <c r="C2" s="34" t="s">
        <v>30</v>
      </c>
      <c r="D2" s="34" t="s">
        <v>30</v>
      </c>
      <c r="E2" s="34" t="s">
        <v>30</v>
      </c>
      <c r="F2" s="34" t="s">
        <v>31</v>
      </c>
      <c r="G2" s="34" t="s">
        <v>30</v>
      </c>
      <c r="H2" s="34" t="s">
        <v>30</v>
      </c>
      <c r="I2" s="34" t="s">
        <v>32</v>
      </c>
      <c r="J2" s="34" t="s">
        <v>30</v>
      </c>
      <c r="K2" s="34" t="s">
        <v>33</v>
      </c>
      <c r="L2" s="34" t="s">
        <v>30</v>
      </c>
      <c r="M2" s="34" t="s">
        <v>34</v>
      </c>
      <c r="N2" s="34" t="s">
        <v>30</v>
      </c>
      <c r="O2" s="34" t="s">
        <v>34</v>
      </c>
      <c r="P2" s="34" t="s">
        <v>30</v>
      </c>
      <c r="Q2" s="34" t="s">
        <v>35</v>
      </c>
      <c r="R2" s="34" t="s">
        <v>30</v>
      </c>
      <c r="S2" s="34" t="s">
        <v>36</v>
      </c>
      <c r="T2" s="34" t="s">
        <v>30</v>
      </c>
      <c r="U2" s="34" t="s">
        <v>37</v>
      </c>
      <c r="V2" s="34" t="s">
        <v>30</v>
      </c>
      <c r="W2" s="34" t="s">
        <v>38</v>
      </c>
      <c r="X2" s="34" t="s">
        <v>30</v>
      </c>
      <c r="Y2" s="34" t="s">
        <v>39</v>
      </c>
      <c r="Z2" s="34" t="s">
        <v>30</v>
      </c>
      <c r="AA2" s="34" t="s">
        <v>30</v>
      </c>
      <c r="AB2" s="34" t="s">
        <v>30</v>
      </c>
      <c r="AC2" s="34" t="s">
        <v>30</v>
      </c>
      <c r="AD2" s="34" t="s">
        <v>30</v>
      </c>
    </row>
    <row r="3" spans="1:30" ht="180">
      <c r="A3" s="33">
        <v>41387.732256944444</v>
      </c>
      <c r="B3" s="34" t="s">
        <v>30</v>
      </c>
      <c r="C3" s="34" t="s">
        <v>30</v>
      </c>
      <c r="D3" s="34" t="s">
        <v>30</v>
      </c>
      <c r="E3" s="34" t="s">
        <v>30</v>
      </c>
      <c r="F3" s="34" t="s">
        <v>30</v>
      </c>
      <c r="G3" s="34" t="s">
        <v>30</v>
      </c>
      <c r="H3" s="34" t="s">
        <v>30</v>
      </c>
      <c r="I3" s="34" t="s">
        <v>40</v>
      </c>
      <c r="J3" s="34" t="s">
        <v>30</v>
      </c>
      <c r="K3" s="34" t="s">
        <v>41</v>
      </c>
      <c r="L3" s="34" t="s">
        <v>30</v>
      </c>
      <c r="M3" s="34" t="s">
        <v>42</v>
      </c>
      <c r="N3" s="34" t="s">
        <v>30</v>
      </c>
      <c r="O3" s="34" t="s">
        <v>43</v>
      </c>
      <c r="P3" s="34" t="s">
        <v>30</v>
      </c>
      <c r="Q3" s="34" t="s">
        <v>44</v>
      </c>
      <c r="R3" s="34" t="s">
        <v>30</v>
      </c>
      <c r="S3" s="34" t="s">
        <v>45</v>
      </c>
      <c r="T3" s="34" t="s">
        <v>30</v>
      </c>
      <c r="U3" s="34" t="s">
        <v>46</v>
      </c>
      <c r="V3" s="34" t="s">
        <v>30</v>
      </c>
      <c r="W3" s="34" t="s">
        <v>47</v>
      </c>
      <c r="X3" s="34" t="s">
        <v>30</v>
      </c>
      <c r="Y3" s="34" t="s">
        <v>48</v>
      </c>
      <c r="Z3" s="34" t="s">
        <v>30</v>
      </c>
      <c r="AA3" s="34" t="s">
        <v>30</v>
      </c>
      <c r="AB3" s="34" t="s">
        <v>30</v>
      </c>
      <c r="AC3" s="34" t="s">
        <v>30</v>
      </c>
      <c r="AD3" s="34" t="s">
        <v>30</v>
      </c>
    </row>
    <row r="4" spans="1:30" ht="180">
      <c r="A4" s="33">
        <v>41388.193726851852</v>
      </c>
      <c r="B4" s="34" t="s">
        <v>31</v>
      </c>
      <c r="C4" s="34" t="s">
        <v>30</v>
      </c>
      <c r="D4" s="34" t="s">
        <v>31</v>
      </c>
      <c r="E4" s="34" t="s">
        <v>30</v>
      </c>
      <c r="F4" s="34" t="s">
        <v>30</v>
      </c>
      <c r="G4" s="34" t="s">
        <v>30</v>
      </c>
      <c r="H4" s="34" t="s">
        <v>30</v>
      </c>
      <c r="I4" s="34" t="s">
        <v>40</v>
      </c>
      <c r="J4" s="34" t="s">
        <v>30</v>
      </c>
      <c r="K4" s="34" t="s">
        <v>49</v>
      </c>
      <c r="L4" s="34" t="s">
        <v>30</v>
      </c>
      <c r="M4" s="34" t="s">
        <v>42</v>
      </c>
      <c r="N4" s="34" t="s">
        <v>30</v>
      </c>
      <c r="O4" s="34" t="s">
        <v>43</v>
      </c>
      <c r="P4" s="34" t="s">
        <v>30</v>
      </c>
      <c r="Q4" s="34" t="s">
        <v>50</v>
      </c>
      <c r="R4" s="34" t="s">
        <v>30</v>
      </c>
      <c r="S4" s="34" t="s">
        <v>51</v>
      </c>
      <c r="T4" s="34" t="s">
        <v>31</v>
      </c>
      <c r="U4" s="34" t="s">
        <v>46</v>
      </c>
      <c r="V4" s="34" t="s">
        <v>31</v>
      </c>
      <c r="W4" s="34" t="s">
        <v>47</v>
      </c>
      <c r="X4" s="34" t="s">
        <v>31</v>
      </c>
      <c r="Y4" s="34" t="s">
        <v>39</v>
      </c>
      <c r="Z4" s="34" t="s">
        <v>30</v>
      </c>
      <c r="AA4" s="34" t="s">
        <v>30</v>
      </c>
      <c r="AB4" s="34" t="s">
        <v>30</v>
      </c>
      <c r="AC4" s="34" t="s">
        <v>31</v>
      </c>
      <c r="AD4" s="34" t="s">
        <v>30</v>
      </c>
    </row>
    <row r="5" spans="1:30" ht="135">
      <c r="A5" s="33">
        <v>41388.215949074074</v>
      </c>
      <c r="B5" s="34" t="s">
        <v>30</v>
      </c>
      <c r="C5" s="34" t="s">
        <v>30</v>
      </c>
      <c r="D5" s="34" t="s">
        <v>30</v>
      </c>
      <c r="E5" s="34" t="s">
        <v>30</v>
      </c>
      <c r="F5" s="34" t="s">
        <v>30</v>
      </c>
      <c r="G5" s="34" t="s">
        <v>30</v>
      </c>
      <c r="H5" s="34" t="s">
        <v>30</v>
      </c>
      <c r="I5" s="34" t="s">
        <v>52</v>
      </c>
      <c r="J5" s="34" t="s">
        <v>30</v>
      </c>
      <c r="K5" s="34" t="s">
        <v>49</v>
      </c>
      <c r="L5" s="34" t="s">
        <v>30</v>
      </c>
      <c r="M5" s="34" t="s">
        <v>53</v>
      </c>
      <c r="N5" s="34" t="s">
        <v>30</v>
      </c>
      <c r="O5" s="34" t="s">
        <v>54</v>
      </c>
      <c r="P5" s="34" t="s">
        <v>30</v>
      </c>
      <c r="Q5" s="34" t="s">
        <v>50</v>
      </c>
      <c r="R5" s="34" t="s">
        <v>30</v>
      </c>
      <c r="S5" s="34" t="s">
        <v>51</v>
      </c>
      <c r="T5" s="34" t="s">
        <v>30</v>
      </c>
      <c r="U5" s="34" t="s">
        <v>37</v>
      </c>
      <c r="V5" s="34" t="s">
        <v>30</v>
      </c>
      <c r="W5" s="34" t="s">
        <v>55</v>
      </c>
      <c r="X5" s="34" t="s">
        <v>30</v>
      </c>
      <c r="Y5" s="34" t="s">
        <v>39</v>
      </c>
      <c r="Z5" s="34" t="s">
        <v>30</v>
      </c>
      <c r="AA5" s="34" t="s">
        <v>30</v>
      </c>
      <c r="AB5" s="34" t="s">
        <v>30</v>
      </c>
      <c r="AC5" s="34" t="s">
        <v>30</v>
      </c>
      <c r="AD5" s="34" t="s">
        <v>30</v>
      </c>
    </row>
    <row r="6" spans="1:30" ht="135">
      <c r="A6" s="33">
        <v>41388.317326388889</v>
      </c>
      <c r="B6" s="34" t="s">
        <v>30</v>
      </c>
      <c r="C6" s="34" t="s">
        <v>30</v>
      </c>
      <c r="D6" s="34" t="s">
        <v>30</v>
      </c>
      <c r="E6" s="34" t="s">
        <v>30</v>
      </c>
      <c r="F6" s="34" t="s">
        <v>31</v>
      </c>
      <c r="G6" s="34" t="s">
        <v>30</v>
      </c>
      <c r="H6" s="34" t="s">
        <v>30</v>
      </c>
      <c r="I6" s="34" t="s">
        <v>56</v>
      </c>
      <c r="J6" s="34" t="s">
        <v>30</v>
      </c>
      <c r="K6" s="34" t="s">
        <v>57</v>
      </c>
      <c r="L6" s="34" t="s">
        <v>30</v>
      </c>
      <c r="M6" s="34" t="s">
        <v>58</v>
      </c>
      <c r="N6" s="34" t="s">
        <v>30</v>
      </c>
      <c r="O6" s="34" t="s">
        <v>59</v>
      </c>
      <c r="P6" s="34" t="s">
        <v>30</v>
      </c>
      <c r="Q6" s="34" t="s">
        <v>50</v>
      </c>
      <c r="R6" s="34" t="s">
        <v>30</v>
      </c>
      <c r="S6" s="34" t="s">
        <v>51</v>
      </c>
      <c r="T6" s="34" t="s">
        <v>30</v>
      </c>
      <c r="U6" s="34" t="s">
        <v>37</v>
      </c>
      <c r="V6" s="34" t="s">
        <v>30</v>
      </c>
      <c r="W6" s="34" t="s">
        <v>55</v>
      </c>
      <c r="X6" s="34" t="s">
        <v>30</v>
      </c>
      <c r="Y6" s="34" t="s">
        <v>60</v>
      </c>
      <c r="Z6" s="34" t="s">
        <v>30</v>
      </c>
      <c r="AA6" s="34" t="s">
        <v>30</v>
      </c>
      <c r="AB6" s="34" t="s">
        <v>30</v>
      </c>
      <c r="AC6" s="34" t="s">
        <v>30</v>
      </c>
      <c r="AD6" s="34" t="s">
        <v>30</v>
      </c>
    </row>
    <row r="7" spans="1:30" ht="225">
      <c r="A7" s="33">
        <v>41388.323842592596</v>
      </c>
      <c r="B7" s="34" t="s">
        <v>30</v>
      </c>
      <c r="C7" s="34" t="s">
        <v>30</v>
      </c>
      <c r="D7" s="34" t="s">
        <v>30</v>
      </c>
      <c r="E7" s="34" t="s">
        <v>30</v>
      </c>
      <c r="F7" s="34" t="s">
        <v>30</v>
      </c>
      <c r="G7" s="34" t="s">
        <v>30</v>
      </c>
      <c r="H7" s="34" t="s">
        <v>30</v>
      </c>
      <c r="I7" s="34" t="s">
        <v>61</v>
      </c>
      <c r="J7" s="34" t="s">
        <v>31</v>
      </c>
      <c r="K7" s="34" t="s">
        <v>62</v>
      </c>
      <c r="L7" s="34" t="s">
        <v>30</v>
      </c>
      <c r="M7" s="34" t="s">
        <v>63</v>
      </c>
      <c r="N7" s="34" t="s">
        <v>30</v>
      </c>
      <c r="O7" s="34" t="s">
        <v>64</v>
      </c>
      <c r="P7" s="34" t="s">
        <v>30</v>
      </c>
      <c r="Q7" s="34" t="s">
        <v>65</v>
      </c>
      <c r="R7" s="34" t="s">
        <v>30</v>
      </c>
      <c r="S7" s="34" t="s">
        <v>51</v>
      </c>
      <c r="T7" s="34" t="s">
        <v>30</v>
      </c>
      <c r="U7" s="34" t="s">
        <v>66</v>
      </c>
      <c r="V7" s="34" t="s">
        <v>30</v>
      </c>
      <c r="W7" s="34" t="s">
        <v>38</v>
      </c>
      <c r="X7" s="34" t="s">
        <v>30</v>
      </c>
      <c r="Y7" s="34" t="s">
        <v>67</v>
      </c>
      <c r="Z7" s="34" t="s">
        <v>30</v>
      </c>
      <c r="AA7" s="34" t="s">
        <v>30</v>
      </c>
      <c r="AB7" s="34" t="s">
        <v>30</v>
      </c>
      <c r="AC7" s="34" t="s">
        <v>30</v>
      </c>
      <c r="AD7" s="34" t="s">
        <v>30</v>
      </c>
    </row>
    <row r="8" spans="1:30" ht="120">
      <c r="A8" s="33">
        <v>41390.462743055556</v>
      </c>
      <c r="B8" s="34" t="s">
        <v>31</v>
      </c>
      <c r="C8" s="34" t="s">
        <v>30</v>
      </c>
      <c r="D8" s="34" t="s">
        <v>31</v>
      </c>
      <c r="E8" s="34" t="s">
        <v>30</v>
      </c>
      <c r="F8" s="34" t="s">
        <v>30</v>
      </c>
      <c r="G8" s="34" t="s">
        <v>30</v>
      </c>
      <c r="H8" s="34" t="s">
        <v>30</v>
      </c>
      <c r="I8" s="34" t="s">
        <v>40</v>
      </c>
      <c r="J8" s="34" t="s">
        <v>31</v>
      </c>
      <c r="K8" s="34" t="s">
        <v>68</v>
      </c>
      <c r="L8" s="34" t="s">
        <v>30</v>
      </c>
      <c r="M8" s="34" t="s">
        <v>69</v>
      </c>
      <c r="N8" s="34" t="s">
        <v>30</v>
      </c>
      <c r="O8" s="34" t="s">
        <v>69</v>
      </c>
      <c r="P8" s="34" t="s">
        <v>30</v>
      </c>
      <c r="Q8" s="34" t="s">
        <v>70</v>
      </c>
      <c r="R8" s="34" t="s">
        <v>30</v>
      </c>
      <c r="S8" s="34" t="s">
        <v>45</v>
      </c>
      <c r="T8" s="34" t="s">
        <v>30</v>
      </c>
      <c r="U8" s="34" t="s">
        <v>71</v>
      </c>
      <c r="V8" s="34" t="s">
        <v>30</v>
      </c>
      <c r="W8" s="34" t="s">
        <v>72</v>
      </c>
      <c r="X8" s="34" t="s">
        <v>30</v>
      </c>
      <c r="Y8" s="34" t="s">
        <v>73</v>
      </c>
      <c r="Z8" s="34" t="s">
        <v>30</v>
      </c>
      <c r="AA8" s="34" t="s">
        <v>30</v>
      </c>
      <c r="AB8" s="34" t="s">
        <v>30</v>
      </c>
      <c r="AC8" s="34" t="s">
        <v>30</v>
      </c>
      <c r="AD8" s="34" t="s">
        <v>30</v>
      </c>
    </row>
    <row r="9" spans="1:30" ht="135">
      <c r="A9" s="33">
        <v>41394.463900462964</v>
      </c>
      <c r="B9" s="34" t="s">
        <v>30</v>
      </c>
      <c r="C9" s="34" t="s">
        <v>30</v>
      </c>
      <c r="D9" s="34" t="s">
        <v>30</v>
      </c>
      <c r="E9" s="34" t="s">
        <v>30</v>
      </c>
      <c r="F9" s="34" t="s">
        <v>30</v>
      </c>
      <c r="G9" s="34" t="s">
        <v>30</v>
      </c>
      <c r="H9" s="34" t="s">
        <v>30</v>
      </c>
      <c r="I9" s="34" t="s">
        <v>40</v>
      </c>
      <c r="J9" s="34" t="s">
        <v>30</v>
      </c>
      <c r="K9" s="34" t="s">
        <v>74</v>
      </c>
      <c r="L9" s="34" t="s">
        <v>30</v>
      </c>
      <c r="M9" s="34" t="s">
        <v>58</v>
      </c>
      <c r="N9" s="34" t="s">
        <v>30</v>
      </c>
      <c r="O9" s="34" t="s">
        <v>75</v>
      </c>
      <c r="P9" s="34" t="s">
        <v>30</v>
      </c>
      <c r="Q9" s="34" t="s">
        <v>50</v>
      </c>
      <c r="R9" s="34" t="s">
        <v>30</v>
      </c>
      <c r="S9" s="34" t="s">
        <v>51</v>
      </c>
      <c r="T9" s="34" t="s">
        <v>30</v>
      </c>
      <c r="U9" s="34" t="s">
        <v>37</v>
      </c>
      <c r="V9" s="34" t="s">
        <v>30</v>
      </c>
      <c r="W9" s="34" t="s">
        <v>55</v>
      </c>
      <c r="X9" s="34" t="s">
        <v>30</v>
      </c>
      <c r="Y9" s="34" t="s">
        <v>39</v>
      </c>
      <c r="Z9" s="34" t="s">
        <v>31</v>
      </c>
      <c r="AA9" s="34" t="s">
        <v>30</v>
      </c>
      <c r="AB9" s="34" t="s">
        <v>30</v>
      </c>
      <c r="AC9" s="34" t="s">
        <v>30</v>
      </c>
      <c r="AD9" s="34" t="s">
        <v>30</v>
      </c>
    </row>
    <row r="10" spans="1:30" ht="165">
      <c r="A10" s="33">
        <v>41396.532719907409</v>
      </c>
      <c r="B10" s="34" t="s">
        <v>30</v>
      </c>
      <c r="C10" s="34" t="s">
        <v>30</v>
      </c>
      <c r="D10" s="34" t="s">
        <v>30</v>
      </c>
      <c r="E10" s="34" t="s">
        <v>30</v>
      </c>
      <c r="F10" s="34" t="s">
        <v>31</v>
      </c>
      <c r="G10" s="34" t="s">
        <v>30</v>
      </c>
      <c r="H10" s="34" t="s">
        <v>30</v>
      </c>
      <c r="I10" s="34" t="s">
        <v>40</v>
      </c>
      <c r="J10" s="34" t="s">
        <v>30</v>
      </c>
      <c r="K10" s="34" t="s">
        <v>49</v>
      </c>
      <c r="L10" s="34" t="s">
        <v>31</v>
      </c>
      <c r="M10" s="34" t="s">
        <v>76</v>
      </c>
      <c r="N10" s="34" t="s">
        <v>30</v>
      </c>
      <c r="O10" s="34" t="s">
        <v>77</v>
      </c>
      <c r="P10" s="34" t="s">
        <v>30</v>
      </c>
      <c r="Q10" s="34" t="s">
        <v>44</v>
      </c>
      <c r="R10" s="34" t="s">
        <v>30</v>
      </c>
      <c r="S10" s="34" t="s">
        <v>45</v>
      </c>
      <c r="T10" s="34" t="s">
        <v>30</v>
      </c>
      <c r="U10" s="34" t="s">
        <v>37</v>
      </c>
      <c r="V10" s="34" t="s">
        <v>30</v>
      </c>
      <c r="W10" s="34" t="s">
        <v>47</v>
      </c>
      <c r="X10" s="34" t="s">
        <v>30</v>
      </c>
      <c r="Y10" s="34" t="s">
        <v>78</v>
      </c>
      <c r="Z10" s="34" t="s">
        <v>30</v>
      </c>
      <c r="AA10" s="34" t="s">
        <v>30</v>
      </c>
      <c r="AB10" s="34" t="s">
        <v>30</v>
      </c>
      <c r="AC10" s="34" t="s">
        <v>30</v>
      </c>
      <c r="AD10" s="34" t="s">
        <v>30</v>
      </c>
    </row>
    <row r="11" spans="1:30" ht="135">
      <c r="A11" s="33">
        <v>41396.620497685188</v>
      </c>
      <c r="B11" s="34" t="s">
        <v>30</v>
      </c>
      <c r="C11" s="34" t="s">
        <v>30</v>
      </c>
      <c r="D11" s="34" t="s">
        <v>30</v>
      </c>
      <c r="E11" s="34" t="s">
        <v>30</v>
      </c>
      <c r="F11" s="34" t="s">
        <v>30</v>
      </c>
      <c r="G11" s="34" t="s">
        <v>30</v>
      </c>
      <c r="H11" s="34" t="s">
        <v>30</v>
      </c>
      <c r="I11" s="34" t="s">
        <v>40</v>
      </c>
      <c r="J11" s="34" t="s">
        <v>30</v>
      </c>
      <c r="K11" s="34" t="s">
        <v>41</v>
      </c>
      <c r="L11" s="34" t="s">
        <v>30</v>
      </c>
      <c r="M11" s="34" t="s">
        <v>58</v>
      </c>
      <c r="N11" s="34" t="s">
        <v>30</v>
      </c>
      <c r="O11" s="34" t="s">
        <v>69</v>
      </c>
      <c r="P11" s="34" t="s">
        <v>30</v>
      </c>
      <c r="Q11" s="34" t="s">
        <v>70</v>
      </c>
      <c r="R11" s="34" t="s">
        <v>30</v>
      </c>
      <c r="S11" s="34" t="s">
        <v>79</v>
      </c>
      <c r="T11" s="34" t="s">
        <v>30</v>
      </c>
      <c r="U11" s="34" t="s">
        <v>71</v>
      </c>
      <c r="V11" s="34" t="s">
        <v>30</v>
      </c>
      <c r="W11" s="34" t="s">
        <v>80</v>
      </c>
      <c r="X11" s="34" t="s">
        <v>30</v>
      </c>
      <c r="Y11" s="34" t="s">
        <v>39</v>
      </c>
      <c r="Z11" s="34" t="s">
        <v>30</v>
      </c>
      <c r="AA11" s="34" t="s">
        <v>30</v>
      </c>
      <c r="AB11" s="34" t="s">
        <v>30</v>
      </c>
      <c r="AC11" s="34" t="s">
        <v>30</v>
      </c>
      <c r="AD11" s="34" t="s">
        <v>30</v>
      </c>
    </row>
    <row r="12" spans="1:30" ht="150">
      <c r="A12" s="33">
        <v>41396.824293981481</v>
      </c>
      <c r="B12" s="34" t="s">
        <v>30</v>
      </c>
      <c r="C12" s="34" t="s">
        <v>30</v>
      </c>
      <c r="D12" s="34" t="s">
        <v>30</v>
      </c>
      <c r="E12" s="34" t="s">
        <v>30</v>
      </c>
      <c r="F12" s="34" t="s">
        <v>31</v>
      </c>
      <c r="G12" s="34" t="s">
        <v>30</v>
      </c>
      <c r="H12" s="34" t="s">
        <v>30</v>
      </c>
      <c r="I12" s="34" t="s">
        <v>40</v>
      </c>
      <c r="J12" s="34" t="s">
        <v>31</v>
      </c>
      <c r="K12" s="34" t="s">
        <v>41</v>
      </c>
      <c r="L12" s="34" t="s">
        <v>30</v>
      </c>
      <c r="M12" s="34" t="s">
        <v>81</v>
      </c>
      <c r="N12" s="34" t="s">
        <v>30</v>
      </c>
      <c r="O12" s="34" t="s">
        <v>82</v>
      </c>
      <c r="P12" s="34" t="s">
        <v>30</v>
      </c>
      <c r="Q12" s="34" t="s">
        <v>44</v>
      </c>
      <c r="R12" s="34" t="s">
        <v>30</v>
      </c>
      <c r="S12" s="34" t="s">
        <v>45</v>
      </c>
      <c r="T12" s="34" t="s">
        <v>30</v>
      </c>
      <c r="U12" s="34" t="s">
        <v>37</v>
      </c>
      <c r="V12" s="34" t="s">
        <v>30</v>
      </c>
      <c r="W12" s="34" t="s">
        <v>83</v>
      </c>
      <c r="X12" s="34" t="s">
        <v>30</v>
      </c>
      <c r="Y12" s="34" t="s">
        <v>39</v>
      </c>
      <c r="Z12" s="34" t="s">
        <v>31</v>
      </c>
      <c r="AA12" s="34" t="s">
        <v>31</v>
      </c>
      <c r="AB12" s="34" t="s">
        <v>31</v>
      </c>
      <c r="AC12" s="34" t="s">
        <v>31</v>
      </c>
      <c r="AD12" s="34" t="s">
        <v>31</v>
      </c>
    </row>
    <row r="13" spans="1:30" ht="225">
      <c r="A13" s="33">
        <v>41396.894641203704</v>
      </c>
      <c r="B13" s="34" t="s">
        <v>30</v>
      </c>
      <c r="C13" s="34" t="s">
        <v>30</v>
      </c>
      <c r="D13" s="34" t="s">
        <v>31</v>
      </c>
      <c r="E13" s="34" t="s">
        <v>31</v>
      </c>
      <c r="F13" s="34" t="s">
        <v>31</v>
      </c>
      <c r="G13" s="34" t="s">
        <v>31</v>
      </c>
      <c r="H13" s="34" t="s">
        <v>30</v>
      </c>
      <c r="I13" s="34" t="s">
        <v>40</v>
      </c>
      <c r="J13" s="34" t="s">
        <v>30</v>
      </c>
      <c r="K13" s="34" t="s">
        <v>84</v>
      </c>
      <c r="L13" s="34" t="s">
        <v>30</v>
      </c>
      <c r="M13" s="34" t="s">
        <v>85</v>
      </c>
      <c r="N13" s="34" t="s">
        <v>30</v>
      </c>
      <c r="O13" s="34" t="s">
        <v>86</v>
      </c>
      <c r="P13" s="34" t="s">
        <v>30</v>
      </c>
      <c r="Q13" s="34" t="s">
        <v>50</v>
      </c>
      <c r="R13" s="34" t="s">
        <v>30</v>
      </c>
      <c r="S13" s="34" t="s">
        <v>51</v>
      </c>
      <c r="T13" s="34" t="s">
        <v>30</v>
      </c>
      <c r="U13" s="34" t="s">
        <v>87</v>
      </c>
      <c r="V13" s="34" t="s">
        <v>30</v>
      </c>
      <c r="W13" s="34" t="s">
        <v>88</v>
      </c>
      <c r="X13" s="34" t="s">
        <v>30</v>
      </c>
      <c r="Y13" s="34" t="s">
        <v>89</v>
      </c>
      <c r="Z13" s="34" t="s">
        <v>31</v>
      </c>
      <c r="AA13" s="34" t="s">
        <v>31</v>
      </c>
      <c r="AB13" s="34" t="s">
        <v>31</v>
      </c>
      <c r="AC13" s="34" t="s">
        <v>31</v>
      </c>
      <c r="AD13" s="34" t="s">
        <v>31</v>
      </c>
    </row>
    <row r="14" spans="1:30" ht="90">
      <c r="A14" s="33">
        <v>41397.933391203704</v>
      </c>
      <c r="B14" s="34" t="s">
        <v>30</v>
      </c>
      <c r="C14" s="34" t="s">
        <v>30</v>
      </c>
      <c r="D14" s="34" t="s">
        <v>30</v>
      </c>
      <c r="E14" s="34" t="s">
        <v>30</v>
      </c>
      <c r="F14" s="34" t="s">
        <v>31</v>
      </c>
      <c r="G14" s="34" t="s">
        <v>31</v>
      </c>
      <c r="H14" s="34" t="s">
        <v>30</v>
      </c>
      <c r="I14" s="34" t="s">
        <v>90</v>
      </c>
      <c r="J14" s="34" t="s">
        <v>30</v>
      </c>
      <c r="K14" s="34" t="s">
        <v>68</v>
      </c>
      <c r="L14" s="34" t="s">
        <v>30</v>
      </c>
      <c r="M14" s="34" t="s">
        <v>91</v>
      </c>
      <c r="N14" s="34" t="s">
        <v>30</v>
      </c>
      <c r="O14" s="34" t="s">
        <v>92</v>
      </c>
      <c r="P14" s="34" t="s">
        <v>30</v>
      </c>
      <c r="Q14" s="34" t="s">
        <v>44</v>
      </c>
      <c r="R14" s="34" t="s">
        <v>30</v>
      </c>
      <c r="S14" s="34" t="s">
        <v>45</v>
      </c>
      <c r="T14" s="34" t="s">
        <v>30</v>
      </c>
      <c r="U14" s="34" t="s">
        <v>37</v>
      </c>
      <c r="V14" s="34" t="s">
        <v>30</v>
      </c>
      <c r="W14" s="34" t="s">
        <v>47</v>
      </c>
      <c r="X14" s="34" t="s">
        <v>30</v>
      </c>
      <c r="Y14" s="34" t="s">
        <v>39</v>
      </c>
      <c r="Z14" s="34" t="s">
        <v>30</v>
      </c>
      <c r="AA14" s="34" t="s">
        <v>30</v>
      </c>
      <c r="AB14" s="34" t="s">
        <v>30</v>
      </c>
      <c r="AC14" s="34" t="s">
        <v>30</v>
      </c>
      <c r="AD14" s="34" t="s">
        <v>30</v>
      </c>
    </row>
    <row r="15" spans="1:30" ht="90">
      <c r="A15" s="33">
        <v>41398.537881944445</v>
      </c>
      <c r="B15" s="34" t="s">
        <v>30</v>
      </c>
      <c r="C15" s="34" t="s">
        <v>30</v>
      </c>
      <c r="D15" s="34" t="s">
        <v>30</v>
      </c>
      <c r="E15" s="34" t="s">
        <v>30</v>
      </c>
      <c r="F15" s="34" t="s">
        <v>31</v>
      </c>
      <c r="G15" s="34" t="s">
        <v>30</v>
      </c>
      <c r="H15" s="34" t="s">
        <v>31</v>
      </c>
      <c r="I15" s="34" t="s">
        <v>40</v>
      </c>
      <c r="J15" s="34" t="s">
        <v>30</v>
      </c>
      <c r="K15" s="34" t="s">
        <v>93</v>
      </c>
      <c r="L15" s="34" t="s">
        <v>30</v>
      </c>
      <c r="M15" s="34" t="s">
        <v>94</v>
      </c>
      <c r="N15" s="34" t="s">
        <v>30</v>
      </c>
      <c r="O15" s="34" t="s">
        <v>95</v>
      </c>
      <c r="P15" s="34" t="s">
        <v>30</v>
      </c>
      <c r="Q15" s="34" t="s">
        <v>65</v>
      </c>
      <c r="R15" s="34" t="s">
        <v>30</v>
      </c>
      <c r="S15" s="34" t="s">
        <v>36</v>
      </c>
      <c r="T15" s="34" t="s">
        <v>30</v>
      </c>
      <c r="U15" s="34" t="s">
        <v>46</v>
      </c>
      <c r="V15" s="34" t="s">
        <v>31</v>
      </c>
      <c r="W15" s="34" t="s">
        <v>38</v>
      </c>
      <c r="X15" s="34" t="s">
        <v>31</v>
      </c>
      <c r="Y15" s="34" t="s">
        <v>39</v>
      </c>
      <c r="Z15" s="34" t="s">
        <v>30</v>
      </c>
      <c r="AA15" s="34" t="s">
        <v>30</v>
      </c>
      <c r="AB15" s="34" t="s">
        <v>30</v>
      </c>
      <c r="AC15" s="34" t="s">
        <v>30</v>
      </c>
      <c r="AD15" s="34" t="s">
        <v>30</v>
      </c>
    </row>
    <row r="16" spans="1:30" ht="195">
      <c r="A16" s="33">
        <v>41404.725925925923</v>
      </c>
      <c r="B16" s="34" t="s">
        <v>30</v>
      </c>
      <c r="C16" s="34" t="s">
        <v>30</v>
      </c>
      <c r="D16" s="34" t="s">
        <v>30</v>
      </c>
      <c r="E16" s="34" t="s">
        <v>31</v>
      </c>
      <c r="F16" s="34" t="s">
        <v>31</v>
      </c>
      <c r="G16" s="34" t="s">
        <v>31</v>
      </c>
      <c r="H16" s="34" t="s">
        <v>30</v>
      </c>
      <c r="I16" s="34" t="s">
        <v>96</v>
      </c>
      <c r="J16" s="34" t="s">
        <v>30</v>
      </c>
      <c r="K16" s="34" t="s">
        <v>97</v>
      </c>
      <c r="L16" s="34" t="s">
        <v>30</v>
      </c>
      <c r="M16" s="34" t="s">
        <v>98</v>
      </c>
      <c r="N16" s="34" t="s">
        <v>30</v>
      </c>
      <c r="O16" s="34" t="s">
        <v>99</v>
      </c>
      <c r="P16" s="34" t="s">
        <v>30</v>
      </c>
      <c r="Q16" s="34" t="s">
        <v>100</v>
      </c>
      <c r="R16" s="34" t="s">
        <v>30</v>
      </c>
      <c r="S16" s="34" t="s">
        <v>51</v>
      </c>
      <c r="T16" s="34" t="s">
        <v>30</v>
      </c>
      <c r="U16" s="34" t="s">
        <v>46</v>
      </c>
      <c r="V16" s="34" t="s">
        <v>30</v>
      </c>
      <c r="W16" s="34" t="s">
        <v>55</v>
      </c>
      <c r="X16" s="34" t="s">
        <v>30</v>
      </c>
      <c r="Y16" s="34" t="s">
        <v>39</v>
      </c>
      <c r="Z16" s="34" t="s">
        <v>30</v>
      </c>
      <c r="AA16" s="34" t="s">
        <v>30</v>
      </c>
      <c r="AB16" s="34" t="s">
        <v>30</v>
      </c>
      <c r="AC16" s="34" t="s">
        <v>30</v>
      </c>
      <c r="AD16" s="34" t="s">
        <v>30</v>
      </c>
    </row>
    <row r="17" spans="1:30" ht="75">
      <c r="A17" s="33">
        <v>41407.64340277778</v>
      </c>
      <c r="B17" s="34" t="s">
        <v>30</v>
      </c>
      <c r="C17" s="34" t="s">
        <v>30</v>
      </c>
      <c r="D17" s="34" t="s">
        <v>30</v>
      </c>
      <c r="E17" s="34" t="s">
        <v>31</v>
      </c>
      <c r="F17" s="34" t="s">
        <v>30</v>
      </c>
      <c r="G17" s="34" t="s">
        <v>30</v>
      </c>
      <c r="H17" s="34" t="s">
        <v>30</v>
      </c>
      <c r="I17" s="34" t="s">
        <v>40</v>
      </c>
      <c r="J17" s="34" t="s">
        <v>31</v>
      </c>
      <c r="K17" s="34" t="s">
        <v>41</v>
      </c>
      <c r="L17" s="34" t="s">
        <v>30</v>
      </c>
      <c r="M17" s="34" t="s">
        <v>101</v>
      </c>
      <c r="N17" s="34" t="s">
        <v>30</v>
      </c>
      <c r="O17" s="34" t="s">
        <v>102</v>
      </c>
      <c r="P17" s="34" t="s">
        <v>30</v>
      </c>
      <c r="Q17" s="34" t="s">
        <v>44</v>
      </c>
      <c r="R17" s="34" t="s">
        <v>30</v>
      </c>
      <c r="S17" s="34" t="s">
        <v>45</v>
      </c>
      <c r="T17" s="34" t="s">
        <v>30</v>
      </c>
      <c r="U17" s="34" t="s">
        <v>37</v>
      </c>
      <c r="V17" s="34" t="s">
        <v>30</v>
      </c>
      <c r="W17" s="34" t="s">
        <v>47</v>
      </c>
      <c r="X17" s="34" t="s">
        <v>30</v>
      </c>
      <c r="Y17" s="34" t="s">
        <v>39</v>
      </c>
      <c r="Z17" s="34" t="s">
        <v>30</v>
      </c>
      <c r="AA17" s="34" t="s">
        <v>30</v>
      </c>
      <c r="AB17" s="34" t="s">
        <v>30</v>
      </c>
      <c r="AC17" s="34" t="s">
        <v>30</v>
      </c>
      <c r="AD17" s="34" t="s">
        <v>30</v>
      </c>
    </row>
    <row r="18" spans="1:30" ht="195">
      <c r="A18" s="33">
        <v>41407.829583333332</v>
      </c>
      <c r="B18" s="34" t="s">
        <v>30</v>
      </c>
      <c r="C18" s="34" t="s">
        <v>30</v>
      </c>
      <c r="D18" s="34" t="s">
        <v>30</v>
      </c>
      <c r="E18" s="34" t="s">
        <v>31</v>
      </c>
      <c r="F18" s="34" t="s">
        <v>30</v>
      </c>
      <c r="G18" s="34" t="s">
        <v>30</v>
      </c>
      <c r="H18" s="34" t="s">
        <v>30</v>
      </c>
      <c r="I18" s="34" t="s">
        <v>103</v>
      </c>
      <c r="J18" s="34" t="s">
        <v>30</v>
      </c>
      <c r="K18" s="34" t="s">
        <v>41</v>
      </c>
      <c r="L18" s="34" t="s">
        <v>30</v>
      </c>
      <c r="M18" s="34" t="s">
        <v>104</v>
      </c>
      <c r="N18" s="34" t="s">
        <v>30</v>
      </c>
      <c r="O18" s="34" t="s">
        <v>43</v>
      </c>
      <c r="P18" s="34" t="s">
        <v>30</v>
      </c>
      <c r="Q18" s="34" t="s">
        <v>44</v>
      </c>
      <c r="R18" s="34" t="s">
        <v>30</v>
      </c>
      <c r="S18" s="34" t="s">
        <v>51</v>
      </c>
      <c r="T18" s="34" t="s">
        <v>30</v>
      </c>
      <c r="U18" s="34" t="s">
        <v>105</v>
      </c>
      <c r="V18" s="34" t="s">
        <v>30</v>
      </c>
      <c r="W18" s="34" t="s">
        <v>80</v>
      </c>
      <c r="X18" s="34" t="s">
        <v>30</v>
      </c>
      <c r="Y18" s="34" t="s">
        <v>39</v>
      </c>
      <c r="Z18" s="34" t="s">
        <v>30</v>
      </c>
      <c r="AA18" s="34" t="s">
        <v>30</v>
      </c>
      <c r="AB18" s="34" t="s">
        <v>30</v>
      </c>
      <c r="AC18" s="34" t="s">
        <v>30</v>
      </c>
      <c r="AD18" s="34" t="s">
        <v>30</v>
      </c>
    </row>
    <row r="19" spans="1:30" ht="150">
      <c r="A19" s="33">
        <v>41409.017581018517</v>
      </c>
      <c r="B19" s="34" t="s">
        <v>30</v>
      </c>
      <c r="C19" s="34" t="s">
        <v>30</v>
      </c>
      <c r="D19" s="34" t="s">
        <v>30</v>
      </c>
      <c r="E19" s="34" t="s">
        <v>30</v>
      </c>
      <c r="F19" s="34" t="s">
        <v>31</v>
      </c>
      <c r="G19" s="34" t="s">
        <v>30</v>
      </c>
      <c r="H19" s="34" t="s">
        <v>30</v>
      </c>
      <c r="I19" s="34" t="s">
        <v>106</v>
      </c>
      <c r="J19" s="34" t="s">
        <v>31</v>
      </c>
      <c r="K19" s="34" t="s">
        <v>93</v>
      </c>
      <c r="L19" s="34" t="s">
        <v>30</v>
      </c>
      <c r="M19" s="34" t="s">
        <v>107</v>
      </c>
      <c r="N19" s="34" t="s">
        <v>30</v>
      </c>
      <c r="O19" s="34" t="s">
        <v>108</v>
      </c>
      <c r="P19" s="34" t="s">
        <v>30</v>
      </c>
      <c r="Q19" s="34" t="s">
        <v>65</v>
      </c>
      <c r="R19" s="34" t="s">
        <v>30</v>
      </c>
      <c r="S19" s="34" t="s">
        <v>36</v>
      </c>
      <c r="T19" s="34" t="s">
        <v>30</v>
      </c>
      <c r="U19" s="34" t="s">
        <v>46</v>
      </c>
      <c r="V19" s="34" t="s">
        <v>31</v>
      </c>
      <c r="W19" s="34" t="s">
        <v>55</v>
      </c>
      <c r="X19" s="34" t="s">
        <v>31</v>
      </c>
      <c r="Y19" s="34" t="s">
        <v>39</v>
      </c>
      <c r="Z19" s="34" t="s">
        <v>30</v>
      </c>
      <c r="AA19" s="34" t="s">
        <v>30</v>
      </c>
      <c r="AB19" s="34" t="s">
        <v>30</v>
      </c>
      <c r="AC19" s="34" t="s">
        <v>30</v>
      </c>
      <c r="AD19" s="34" t="s">
        <v>30</v>
      </c>
    </row>
    <row r="20" spans="1:30" ht="135">
      <c r="A20" s="33">
        <v>41409.391516203701</v>
      </c>
      <c r="B20" s="34" t="s">
        <v>30</v>
      </c>
      <c r="C20" s="34" t="s">
        <v>30</v>
      </c>
      <c r="D20" s="34" t="s">
        <v>30</v>
      </c>
      <c r="E20" s="34" t="s">
        <v>30</v>
      </c>
      <c r="F20" s="34" t="s">
        <v>31</v>
      </c>
      <c r="G20" s="34" t="s">
        <v>30</v>
      </c>
      <c r="H20" s="34" t="s">
        <v>30</v>
      </c>
      <c r="I20" s="34" t="s">
        <v>40</v>
      </c>
      <c r="J20" s="34" t="s">
        <v>30</v>
      </c>
      <c r="K20" s="34" t="s">
        <v>41</v>
      </c>
      <c r="L20" s="34" t="s">
        <v>30</v>
      </c>
      <c r="M20" s="34" t="s">
        <v>109</v>
      </c>
      <c r="N20" s="34" t="s">
        <v>30</v>
      </c>
      <c r="O20" s="34" t="s">
        <v>110</v>
      </c>
      <c r="P20" s="34" t="s">
        <v>30</v>
      </c>
      <c r="Q20" s="34" t="s">
        <v>44</v>
      </c>
      <c r="R20" s="34" t="s">
        <v>30</v>
      </c>
      <c r="S20" s="34" t="s">
        <v>45</v>
      </c>
      <c r="T20" s="34" t="s">
        <v>30</v>
      </c>
      <c r="U20" s="34" t="s">
        <v>37</v>
      </c>
      <c r="V20" s="34" t="s">
        <v>30</v>
      </c>
      <c r="W20" s="34" t="s">
        <v>47</v>
      </c>
      <c r="X20" s="34" t="s">
        <v>30</v>
      </c>
      <c r="Y20" s="34" t="s">
        <v>39</v>
      </c>
      <c r="Z20" s="34" t="s">
        <v>31</v>
      </c>
      <c r="AA20" s="34" t="s">
        <v>31</v>
      </c>
      <c r="AB20" s="34" t="s">
        <v>31</v>
      </c>
      <c r="AC20" s="34" t="s">
        <v>30</v>
      </c>
      <c r="AD20" s="34" t="s">
        <v>31</v>
      </c>
    </row>
    <row r="21" spans="1:30" ht="120">
      <c r="A21" s="33">
        <v>41427.929803240739</v>
      </c>
      <c r="B21" s="34" t="s">
        <v>30</v>
      </c>
      <c r="C21" s="34" t="s">
        <v>30</v>
      </c>
      <c r="D21" s="34" t="s">
        <v>30</v>
      </c>
      <c r="E21" s="34" t="s">
        <v>31</v>
      </c>
      <c r="F21" s="34" t="s">
        <v>31</v>
      </c>
      <c r="G21" s="34" t="s">
        <v>30</v>
      </c>
      <c r="H21" s="34" t="s">
        <v>30</v>
      </c>
      <c r="I21" s="34" t="s">
        <v>40</v>
      </c>
      <c r="J21" s="34" t="s">
        <v>30</v>
      </c>
      <c r="K21" s="34" t="s">
        <v>41</v>
      </c>
      <c r="L21" s="34" t="s">
        <v>30</v>
      </c>
      <c r="M21" s="34" t="s">
        <v>111</v>
      </c>
      <c r="N21" s="34" t="s">
        <v>30</v>
      </c>
      <c r="O21" s="34" t="s">
        <v>112</v>
      </c>
      <c r="P21" s="34" t="s">
        <v>30</v>
      </c>
      <c r="Q21" s="34" t="s">
        <v>44</v>
      </c>
      <c r="R21" s="34" t="s">
        <v>30</v>
      </c>
      <c r="S21" s="34" t="s">
        <v>45</v>
      </c>
      <c r="T21" s="34" t="s">
        <v>30</v>
      </c>
      <c r="U21" s="34" t="s">
        <v>46</v>
      </c>
      <c r="V21" s="34" t="s">
        <v>30</v>
      </c>
      <c r="W21" s="34" t="s">
        <v>47</v>
      </c>
      <c r="X21" s="34" t="s">
        <v>30</v>
      </c>
      <c r="Y21" s="34" t="s">
        <v>39</v>
      </c>
      <c r="Z21" s="34" t="s">
        <v>30</v>
      </c>
      <c r="AA21" s="34" t="s">
        <v>30</v>
      </c>
      <c r="AB21" s="34" t="s">
        <v>30</v>
      </c>
      <c r="AC21" s="34" t="s">
        <v>31</v>
      </c>
      <c r="AD21" s="34" t="s">
        <v>30</v>
      </c>
    </row>
    <row r="22" spans="1:30" ht="210">
      <c r="A22" s="33">
        <v>41452.714270833334</v>
      </c>
      <c r="B22" s="34" t="s">
        <v>30</v>
      </c>
      <c r="C22" s="34" t="s">
        <v>30</v>
      </c>
      <c r="D22" s="34" t="s">
        <v>30</v>
      </c>
      <c r="E22" s="34" t="s">
        <v>30</v>
      </c>
      <c r="F22" s="34" t="s">
        <v>30</v>
      </c>
      <c r="G22" s="34" t="s">
        <v>30</v>
      </c>
      <c r="H22" s="34" t="s">
        <v>30</v>
      </c>
      <c r="I22" s="34" t="s">
        <v>113</v>
      </c>
      <c r="J22" s="34" t="s">
        <v>30</v>
      </c>
      <c r="K22" s="34" t="s">
        <v>33</v>
      </c>
      <c r="L22" s="34" t="s">
        <v>30</v>
      </c>
      <c r="M22" s="34" t="s">
        <v>114</v>
      </c>
      <c r="N22" s="34" t="s">
        <v>30</v>
      </c>
      <c r="O22" s="34" t="s">
        <v>115</v>
      </c>
      <c r="P22" s="34" t="s">
        <v>30</v>
      </c>
      <c r="Q22" s="34" t="s">
        <v>65</v>
      </c>
      <c r="R22" s="34" t="s">
        <v>30</v>
      </c>
      <c r="S22" s="34" t="s">
        <v>36</v>
      </c>
      <c r="T22" s="34" t="s">
        <v>30</v>
      </c>
      <c r="U22" s="34" t="s">
        <v>46</v>
      </c>
      <c r="V22" s="34" t="s">
        <v>30</v>
      </c>
      <c r="W22" s="34" t="s">
        <v>38</v>
      </c>
      <c r="X22" s="34" t="s">
        <v>30</v>
      </c>
      <c r="Y22" s="34" t="s">
        <v>39</v>
      </c>
      <c r="Z22" s="34" t="s">
        <v>30</v>
      </c>
      <c r="AA22" s="34" t="s">
        <v>30</v>
      </c>
      <c r="AB22" s="34" t="s">
        <v>30</v>
      </c>
      <c r="AC22" s="34" t="s">
        <v>30</v>
      </c>
      <c r="AD22" s="34" t="s">
        <v>30</v>
      </c>
    </row>
    <row r="23" spans="1:30" ht="75">
      <c r="A23" s="33">
        <v>41703.583078703705</v>
      </c>
      <c r="B23" s="34" t="s">
        <v>30</v>
      </c>
      <c r="C23" s="34" t="s">
        <v>30</v>
      </c>
      <c r="D23" s="34" t="s">
        <v>30</v>
      </c>
      <c r="E23" s="34" t="s">
        <v>30</v>
      </c>
      <c r="F23" s="34" t="s">
        <v>31</v>
      </c>
      <c r="G23" s="34" t="s">
        <v>30</v>
      </c>
      <c r="H23" s="34" t="s">
        <v>30</v>
      </c>
      <c r="I23" s="34" t="s">
        <v>40</v>
      </c>
      <c r="J23" s="34" t="s">
        <v>30</v>
      </c>
      <c r="K23" s="34" t="s">
        <v>41</v>
      </c>
      <c r="L23" s="34" t="s">
        <v>30</v>
      </c>
      <c r="M23" s="34" t="s">
        <v>116</v>
      </c>
      <c r="N23" s="34" t="s">
        <v>30</v>
      </c>
      <c r="O23" s="34" t="s">
        <v>117</v>
      </c>
      <c r="P23" s="34" t="s">
        <v>30</v>
      </c>
      <c r="Q23" s="34" t="s">
        <v>70</v>
      </c>
      <c r="R23" s="34" t="s">
        <v>30</v>
      </c>
      <c r="S23" s="34" t="s">
        <v>118</v>
      </c>
      <c r="T23" s="34" t="s">
        <v>30</v>
      </c>
      <c r="U23" s="34" t="s">
        <v>71</v>
      </c>
      <c r="V23" s="34" t="s">
        <v>30</v>
      </c>
      <c r="W23" s="34" t="s">
        <v>72</v>
      </c>
      <c r="X23" s="34" t="s">
        <v>30</v>
      </c>
      <c r="Y23" s="34" t="s">
        <v>39</v>
      </c>
      <c r="Z23" s="34" t="s">
        <v>30</v>
      </c>
      <c r="AA23" s="34" t="s">
        <v>30</v>
      </c>
      <c r="AB23" s="34" t="s">
        <v>30</v>
      </c>
      <c r="AC23" s="34" t="s">
        <v>30</v>
      </c>
      <c r="AD23" s="34" t="s">
        <v>30</v>
      </c>
    </row>
    <row r="24" spans="1:30" ht="165">
      <c r="A24" s="33">
        <v>42108.5492753125</v>
      </c>
      <c r="B24" s="34" t="s">
        <v>30</v>
      </c>
      <c r="C24" s="34" t="s">
        <v>30</v>
      </c>
      <c r="D24" s="34" t="s">
        <v>30</v>
      </c>
      <c r="E24" s="34" t="s">
        <v>31</v>
      </c>
      <c r="F24" s="34" t="s">
        <v>31</v>
      </c>
      <c r="G24" s="34" t="s">
        <v>31</v>
      </c>
      <c r="H24" s="34" t="s">
        <v>31</v>
      </c>
      <c r="I24" s="34" t="s">
        <v>52</v>
      </c>
      <c r="J24" s="34" t="s">
        <v>30</v>
      </c>
      <c r="K24" s="34" t="s">
        <v>49</v>
      </c>
      <c r="L24" s="34" t="s">
        <v>30</v>
      </c>
      <c r="M24" s="34" t="s">
        <v>109</v>
      </c>
      <c r="N24" s="34" t="s">
        <v>30</v>
      </c>
      <c r="O24" s="34" t="s">
        <v>77</v>
      </c>
      <c r="P24" s="34" t="s">
        <v>30</v>
      </c>
      <c r="Q24" s="34" t="s">
        <v>50</v>
      </c>
      <c r="R24" s="34" t="s">
        <v>30</v>
      </c>
      <c r="S24" s="34" t="s">
        <v>51</v>
      </c>
      <c r="T24" s="34" t="s">
        <v>30</v>
      </c>
      <c r="U24" s="34" t="s">
        <v>37</v>
      </c>
      <c r="V24" s="34" t="s">
        <v>30</v>
      </c>
      <c r="W24" s="34" t="s">
        <v>55</v>
      </c>
      <c r="X24" s="34" t="s">
        <v>30</v>
      </c>
      <c r="Y24" s="34" t="s">
        <v>39</v>
      </c>
      <c r="Z24" s="34" t="s">
        <v>31</v>
      </c>
      <c r="AA24" s="34" t="s">
        <v>30</v>
      </c>
      <c r="AB24" s="34" t="s">
        <v>31</v>
      </c>
      <c r="AC24" s="34" t="s">
        <v>30</v>
      </c>
      <c r="AD24" s="34" t="s">
        <v>30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985"/>
  <sheetViews>
    <sheetView workbookViewId="0">
      <selection activeCell="B1" sqref="B1"/>
    </sheetView>
  </sheetViews>
  <sheetFormatPr baseColWidth="10" defaultColWidth="14.5" defaultRowHeight="15" x14ac:dyDescent="0"/>
  <cols>
    <col min="1" max="1" width="37.83203125" style="5" customWidth="1"/>
    <col min="2" max="2" width="19.33203125" style="11" customWidth="1"/>
    <col min="3" max="3" width="22.1640625" style="11" bestFit="1" customWidth="1"/>
    <col min="4" max="7" width="17.33203125" style="11" customWidth="1"/>
    <col min="8" max="9" width="18.6640625" style="11" bestFit="1" customWidth="1"/>
    <col min="10" max="15" width="17.33203125" style="11" customWidth="1"/>
    <col min="16" max="18" width="18.6640625" style="11" bestFit="1" customWidth="1"/>
    <col min="19" max="21" width="17.33203125" style="11" customWidth="1"/>
    <col min="22" max="22" width="18.6640625" style="11" bestFit="1" customWidth="1"/>
    <col min="23" max="23" width="17.33203125" style="11" customWidth="1"/>
    <col min="24" max="24" width="18.6640625" style="11" bestFit="1" customWidth="1"/>
    <col min="25" max="26" width="17.33203125" style="5" customWidth="1"/>
    <col min="27" max="27" width="17.33203125" style="11" customWidth="1"/>
    <col min="28" max="28" width="9.33203125" style="11" customWidth="1"/>
    <col min="29" max="123" width="17.33203125" style="5" customWidth="1"/>
    <col min="124" max="16384" width="14.5" style="5"/>
  </cols>
  <sheetData>
    <row r="1" spans="1:123">
      <c r="A1" s="5" t="s">
        <v>232</v>
      </c>
    </row>
    <row r="2" spans="1:123">
      <c r="A2" s="5" t="s">
        <v>233</v>
      </c>
    </row>
    <row r="4" spans="1:123">
      <c r="A4" s="2" t="s">
        <v>0</v>
      </c>
      <c r="B4" s="10">
        <v>41387.578969907408</v>
      </c>
      <c r="C4" s="10">
        <v>41387.732256944444</v>
      </c>
      <c r="D4" s="10">
        <v>41388.193726851852</v>
      </c>
      <c r="E4" s="10">
        <v>41388.215949074074</v>
      </c>
      <c r="F4" s="10">
        <v>41388.317326388889</v>
      </c>
      <c r="G4" s="10">
        <v>41388.323842592596</v>
      </c>
      <c r="H4" s="10">
        <v>41390.462743055556</v>
      </c>
      <c r="I4" s="10">
        <v>41394.463900462964</v>
      </c>
      <c r="J4" s="10">
        <v>41396.532719907409</v>
      </c>
      <c r="K4" s="10">
        <v>41396.620497685188</v>
      </c>
      <c r="L4" s="10">
        <v>41396.824293981481</v>
      </c>
      <c r="M4" s="10">
        <v>41396.894641203704</v>
      </c>
      <c r="N4" s="10">
        <v>41397.933391203704</v>
      </c>
      <c r="O4" s="10">
        <v>41398.537881944445</v>
      </c>
      <c r="P4" s="10">
        <v>41404.725925925923</v>
      </c>
      <c r="Q4" s="10">
        <v>41407.64340277778</v>
      </c>
      <c r="R4" s="10">
        <v>41407.829583333332</v>
      </c>
      <c r="S4" s="10">
        <v>41409.017581018517</v>
      </c>
      <c r="T4" s="10">
        <v>41409.391516203701</v>
      </c>
      <c r="U4" s="10">
        <v>41427.929803240739</v>
      </c>
      <c r="V4" s="10">
        <v>41452.714270833334</v>
      </c>
      <c r="W4" s="10">
        <v>41703.583078703705</v>
      </c>
      <c r="X4" s="10">
        <v>42108.5492753125</v>
      </c>
      <c r="Y4" s="3" t="s">
        <v>119</v>
      </c>
      <c r="Z4" s="3" t="s">
        <v>120</v>
      </c>
      <c r="AA4" s="3" t="s">
        <v>121</v>
      </c>
      <c r="AB4" s="3" t="s">
        <v>122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</row>
    <row r="5" spans="1:123" ht="45">
      <c r="A5" s="6" t="s">
        <v>1</v>
      </c>
      <c r="B5" s="8">
        <v>1</v>
      </c>
      <c r="C5" s="8">
        <v>1</v>
      </c>
      <c r="D5" s="8">
        <v>0</v>
      </c>
      <c r="E5" s="8">
        <v>1</v>
      </c>
      <c r="F5" s="8">
        <v>1</v>
      </c>
      <c r="G5" s="8">
        <v>1</v>
      </c>
      <c r="H5" s="8">
        <v>0</v>
      </c>
      <c r="I5" s="8">
        <v>1</v>
      </c>
      <c r="J5" s="8">
        <v>1</v>
      </c>
      <c r="K5" s="8">
        <v>1</v>
      </c>
      <c r="L5" s="8">
        <v>1</v>
      </c>
      <c r="M5" s="8">
        <v>1</v>
      </c>
      <c r="N5" s="8">
        <v>1</v>
      </c>
      <c r="O5" s="8">
        <v>1</v>
      </c>
      <c r="P5" s="8">
        <v>1</v>
      </c>
      <c r="Q5" s="8">
        <v>1</v>
      </c>
      <c r="R5" s="8">
        <v>1</v>
      </c>
      <c r="S5" s="8">
        <v>1</v>
      </c>
      <c r="T5" s="8">
        <v>1</v>
      </c>
      <c r="U5" s="8">
        <v>1</v>
      </c>
      <c r="V5" s="8">
        <v>1</v>
      </c>
      <c r="W5" s="8">
        <v>1</v>
      </c>
      <c r="X5" s="8">
        <v>1</v>
      </c>
      <c r="Y5" s="8">
        <v>21</v>
      </c>
      <c r="Z5" s="8">
        <v>2</v>
      </c>
      <c r="AA5" s="8">
        <f>SUM(Y5:Z5)</f>
        <v>23</v>
      </c>
      <c r="AB5" s="12">
        <f>(100*Y5)/AA5</f>
        <v>91.304347826086953</v>
      </c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</row>
    <row r="6" spans="1:123" ht="45">
      <c r="A6" s="6" t="s">
        <v>2</v>
      </c>
      <c r="B6" s="8">
        <v>1</v>
      </c>
      <c r="C6" s="8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8">
        <v>1</v>
      </c>
      <c r="W6" s="8">
        <v>1</v>
      </c>
      <c r="X6" s="8">
        <v>1</v>
      </c>
      <c r="Y6" s="8">
        <v>23</v>
      </c>
      <c r="Z6" s="8">
        <v>0</v>
      </c>
      <c r="AA6" s="8">
        <f t="shared" ref="AA6:AA24" si="0">SUM(Y6:Z6)</f>
        <v>23</v>
      </c>
      <c r="AB6" s="12">
        <f t="shared" ref="AB6:AB24" si="1">(100*Y6)/AA6</f>
        <v>100</v>
      </c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</row>
    <row r="7" spans="1:123" ht="45">
      <c r="A7" s="6" t="s">
        <v>3</v>
      </c>
      <c r="B7" s="8">
        <v>1</v>
      </c>
      <c r="C7" s="8">
        <v>1</v>
      </c>
      <c r="D7" s="8">
        <v>0</v>
      </c>
      <c r="E7" s="8">
        <v>1</v>
      </c>
      <c r="F7" s="8">
        <v>1</v>
      </c>
      <c r="G7" s="8">
        <v>1</v>
      </c>
      <c r="H7" s="8">
        <v>0</v>
      </c>
      <c r="I7" s="8">
        <v>1</v>
      </c>
      <c r="J7" s="8">
        <v>1</v>
      </c>
      <c r="K7" s="8">
        <v>1</v>
      </c>
      <c r="L7" s="8">
        <v>1</v>
      </c>
      <c r="M7" s="8">
        <v>0</v>
      </c>
      <c r="N7" s="8">
        <v>1</v>
      </c>
      <c r="O7" s="8">
        <v>1</v>
      </c>
      <c r="P7" s="8">
        <v>1</v>
      </c>
      <c r="Q7" s="8">
        <v>1</v>
      </c>
      <c r="R7" s="8">
        <v>1</v>
      </c>
      <c r="S7" s="8">
        <v>1</v>
      </c>
      <c r="T7" s="8">
        <v>1</v>
      </c>
      <c r="U7" s="8">
        <v>1</v>
      </c>
      <c r="V7" s="8">
        <v>1</v>
      </c>
      <c r="W7" s="8">
        <v>1</v>
      </c>
      <c r="X7" s="8">
        <v>1</v>
      </c>
      <c r="Y7" s="8">
        <v>20</v>
      </c>
      <c r="Z7" s="8">
        <v>3</v>
      </c>
      <c r="AA7" s="8">
        <f t="shared" si="0"/>
        <v>23</v>
      </c>
      <c r="AB7" s="12">
        <f t="shared" si="1"/>
        <v>86.956521739130437</v>
      </c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</row>
    <row r="8" spans="1:123" ht="45">
      <c r="A8" s="6" t="s">
        <v>4</v>
      </c>
      <c r="B8" s="8">
        <v>1</v>
      </c>
      <c r="C8" s="8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0</v>
      </c>
      <c r="N8" s="8">
        <v>1</v>
      </c>
      <c r="O8" s="8">
        <v>1</v>
      </c>
      <c r="P8" s="8">
        <v>0</v>
      </c>
      <c r="Q8" s="8">
        <v>0</v>
      </c>
      <c r="R8" s="8">
        <v>0</v>
      </c>
      <c r="S8" s="8">
        <v>1</v>
      </c>
      <c r="T8" s="8">
        <v>1</v>
      </c>
      <c r="U8" s="8">
        <v>0</v>
      </c>
      <c r="V8" s="8">
        <v>1</v>
      </c>
      <c r="W8" s="8">
        <v>1</v>
      </c>
      <c r="X8" s="8">
        <v>0</v>
      </c>
      <c r="Y8" s="8">
        <v>17</v>
      </c>
      <c r="Z8" s="8">
        <v>6</v>
      </c>
      <c r="AA8" s="8">
        <f t="shared" si="0"/>
        <v>23</v>
      </c>
      <c r="AB8" s="12">
        <f t="shared" si="1"/>
        <v>73.913043478260875</v>
      </c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</row>
    <row r="9" spans="1:123" s="39" customFormat="1" ht="45">
      <c r="A9" s="35" t="s">
        <v>5</v>
      </c>
      <c r="B9" s="36">
        <v>0</v>
      </c>
      <c r="C9" s="36">
        <v>1</v>
      </c>
      <c r="D9" s="36">
        <v>1</v>
      </c>
      <c r="E9" s="36">
        <v>1</v>
      </c>
      <c r="F9" s="36">
        <v>0</v>
      </c>
      <c r="G9" s="36">
        <v>1</v>
      </c>
      <c r="H9" s="36">
        <v>1</v>
      </c>
      <c r="I9" s="36">
        <v>1</v>
      </c>
      <c r="J9" s="36">
        <v>0</v>
      </c>
      <c r="K9" s="36">
        <v>1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1</v>
      </c>
      <c r="R9" s="36">
        <v>1</v>
      </c>
      <c r="S9" s="36">
        <v>0</v>
      </c>
      <c r="T9" s="36">
        <v>0</v>
      </c>
      <c r="U9" s="36">
        <v>0</v>
      </c>
      <c r="V9" s="36">
        <v>1</v>
      </c>
      <c r="W9" s="36">
        <v>0</v>
      </c>
      <c r="X9" s="36">
        <v>0</v>
      </c>
      <c r="Y9" s="36">
        <v>10</v>
      </c>
      <c r="Z9" s="36">
        <v>13</v>
      </c>
      <c r="AA9" s="36">
        <f t="shared" si="0"/>
        <v>23</v>
      </c>
      <c r="AB9" s="37">
        <f t="shared" si="1"/>
        <v>43.478260869565219</v>
      </c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</row>
    <row r="10" spans="1:123" ht="45">
      <c r="A10" s="6" t="s">
        <v>6</v>
      </c>
      <c r="B10" s="8">
        <v>1</v>
      </c>
      <c r="C10" s="8">
        <v>1</v>
      </c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0</v>
      </c>
      <c r="N10" s="8">
        <v>0</v>
      </c>
      <c r="O10" s="8">
        <v>1</v>
      </c>
      <c r="P10" s="8">
        <v>0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8">
        <v>0</v>
      </c>
      <c r="Y10" s="8">
        <v>19</v>
      </c>
      <c r="Z10" s="8">
        <v>4</v>
      </c>
      <c r="AA10" s="8">
        <f t="shared" si="0"/>
        <v>23</v>
      </c>
      <c r="AB10" s="12">
        <f t="shared" si="1"/>
        <v>82.608695652173907</v>
      </c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</row>
    <row r="11" spans="1:123" ht="30">
      <c r="A11" s="6" t="s">
        <v>7</v>
      </c>
      <c r="B11" s="8">
        <v>1</v>
      </c>
      <c r="C11" s="8">
        <v>1</v>
      </c>
      <c r="D11" s="8">
        <v>1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8">
        <v>1</v>
      </c>
      <c r="O11" s="8">
        <v>0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0</v>
      </c>
      <c r="Y11" s="8">
        <v>21</v>
      </c>
      <c r="Z11" s="8">
        <v>2</v>
      </c>
      <c r="AA11" s="8">
        <f t="shared" si="0"/>
        <v>23</v>
      </c>
      <c r="AB11" s="12">
        <f t="shared" si="1"/>
        <v>91.304347826086953</v>
      </c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</row>
    <row r="12" spans="1:123" ht="45">
      <c r="A12" s="6" t="s">
        <v>9</v>
      </c>
      <c r="B12" s="8">
        <v>1</v>
      </c>
      <c r="C12" s="8">
        <v>1</v>
      </c>
      <c r="D12" s="8">
        <v>1</v>
      </c>
      <c r="E12" s="8">
        <v>1</v>
      </c>
      <c r="F12" s="8">
        <v>1</v>
      </c>
      <c r="G12" s="8">
        <v>0</v>
      </c>
      <c r="H12" s="8">
        <v>0</v>
      </c>
      <c r="I12" s="8">
        <v>1</v>
      </c>
      <c r="J12" s="8">
        <v>1</v>
      </c>
      <c r="K12" s="8">
        <v>1</v>
      </c>
      <c r="L12" s="8">
        <v>0</v>
      </c>
      <c r="M12" s="8">
        <v>1</v>
      </c>
      <c r="N12" s="8">
        <v>1</v>
      </c>
      <c r="O12" s="8">
        <v>1</v>
      </c>
      <c r="P12" s="8">
        <v>1</v>
      </c>
      <c r="Q12" s="8">
        <v>0</v>
      </c>
      <c r="R12" s="8">
        <v>1</v>
      </c>
      <c r="S12" s="8">
        <v>0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  <c r="Y12" s="8">
        <v>18</v>
      </c>
      <c r="Z12" s="8">
        <v>5</v>
      </c>
      <c r="AA12" s="8">
        <f t="shared" si="0"/>
        <v>23</v>
      </c>
      <c r="AB12" s="12">
        <f t="shared" si="1"/>
        <v>78.260869565217391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</row>
    <row r="13" spans="1:123" ht="30">
      <c r="A13" s="6" t="s">
        <v>11</v>
      </c>
      <c r="B13" s="8">
        <v>1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0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22</v>
      </c>
      <c r="Z13" s="8">
        <v>1</v>
      </c>
      <c r="AA13" s="8">
        <f t="shared" si="0"/>
        <v>23</v>
      </c>
      <c r="AB13" s="12">
        <f t="shared" si="1"/>
        <v>95.652173913043484</v>
      </c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</row>
    <row r="14" spans="1:123" ht="30">
      <c r="A14" s="6" t="s">
        <v>13</v>
      </c>
      <c r="B14" s="8">
        <v>1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23</v>
      </c>
      <c r="Z14" s="8">
        <v>0</v>
      </c>
      <c r="AA14" s="8">
        <f t="shared" si="0"/>
        <v>23</v>
      </c>
      <c r="AB14" s="12">
        <f t="shared" si="1"/>
        <v>100</v>
      </c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</row>
    <row r="15" spans="1:123" ht="30">
      <c r="A15" s="6" t="s">
        <v>15</v>
      </c>
      <c r="B15" s="8">
        <v>1</v>
      </c>
      <c r="C15" s="8">
        <v>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>
        <v>1</v>
      </c>
      <c r="Q15" s="8">
        <v>1</v>
      </c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23</v>
      </c>
      <c r="Z15" s="8">
        <v>0</v>
      </c>
      <c r="AA15" s="8">
        <f t="shared" si="0"/>
        <v>23</v>
      </c>
      <c r="AB15" s="12">
        <f t="shared" si="1"/>
        <v>100</v>
      </c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</row>
    <row r="16" spans="1:123" ht="30">
      <c r="A16" s="6" t="s">
        <v>17</v>
      </c>
      <c r="B16" s="8">
        <v>1</v>
      </c>
      <c r="C16" s="8">
        <v>1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>
        <v>1</v>
      </c>
      <c r="R16" s="8">
        <v>1</v>
      </c>
      <c r="S16" s="8">
        <v>1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8">
        <v>23</v>
      </c>
      <c r="Z16" s="8">
        <v>0</v>
      </c>
      <c r="AA16" s="8">
        <f t="shared" si="0"/>
        <v>23</v>
      </c>
      <c r="AB16" s="12">
        <f t="shared" si="1"/>
        <v>100</v>
      </c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</row>
    <row r="17" spans="1:123" ht="30">
      <c r="A17" s="6" t="s">
        <v>19</v>
      </c>
      <c r="B17" s="8">
        <v>1</v>
      </c>
      <c r="C17" s="8">
        <v>1</v>
      </c>
      <c r="D17" s="8">
        <v>0</v>
      </c>
      <c r="E17" s="8">
        <v>1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22</v>
      </c>
      <c r="Z17" s="8">
        <v>1</v>
      </c>
      <c r="AA17" s="8">
        <f t="shared" si="0"/>
        <v>23</v>
      </c>
      <c r="AB17" s="12">
        <f t="shared" si="1"/>
        <v>95.652173913043484</v>
      </c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</row>
    <row r="18" spans="1:123" ht="30">
      <c r="A18" s="6" t="s">
        <v>21</v>
      </c>
      <c r="B18" s="8">
        <v>1</v>
      </c>
      <c r="C18" s="8">
        <v>1</v>
      </c>
      <c r="D18" s="8">
        <v>0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8">
        <v>1</v>
      </c>
      <c r="O18" s="8">
        <v>0</v>
      </c>
      <c r="P18" s="8">
        <v>1</v>
      </c>
      <c r="Q18" s="8">
        <v>1</v>
      </c>
      <c r="R18" s="8">
        <v>1</v>
      </c>
      <c r="S18" s="8">
        <v>0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8">
        <v>20</v>
      </c>
      <c r="Z18" s="8">
        <v>3</v>
      </c>
      <c r="AA18" s="8">
        <f t="shared" si="0"/>
        <v>23</v>
      </c>
      <c r="AB18" s="12">
        <f t="shared" si="1"/>
        <v>86.956521739130437</v>
      </c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</row>
    <row r="19" spans="1:123" ht="30">
      <c r="A19" s="6" t="s">
        <v>23</v>
      </c>
      <c r="B19" s="8">
        <v>1</v>
      </c>
      <c r="C19" s="8">
        <v>1</v>
      </c>
      <c r="D19" s="8">
        <v>0</v>
      </c>
      <c r="E19" s="8">
        <v>1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8">
        <v>1</v>
      </c>
      <c r="N19" s="8">
        <v>1</v>
      </c>
      <c r="O19" s="8">
        <v>0</v>
      </c>
      <c r="P19" s="8">
        <v>1</v>
      </c>
      <c r="Q19" s="8">
        <v>1</v>
      </c>
      <c r="R19" s="8">
        <v>1</v>
      </c>
      <c r="S19" s="8">
        <v>0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20</v>
      </c>
      <c r="Z19" s="8">
        <v>3</v>
      </c>
      <c r="AA19" s="8">
        <f t="shared" si="0"/>
        <v>23</v>
      </c>
      <c r="AB19" s="12">
        <f t="shared" si="1"/>
        <v>86.956521739130437</v>
      </c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</row>
    <row r="20" spans="1:123" ht="30">
      <c r="A20" s="6" t="s">
        <v>25</v>
      </c>
      <c r="B20" s="8">
        <v>1</v>
      </c>
      <c r="C20" s="8">
        <v>1</v>
      </c>
      <c r="D20" s="8">
        <v>1</v>
      </c>
      <c r="E20" s="8">
        <v>1</v>
      </c>
      <c r="F20" s="8">
        <v>1</v>
      </c>
      <c r="G20" s="8">
        <v>1</v>
      </c>
      <c r="H20" s="8">
        <v>1</v>
      </c>
      <c r="I20" s="8">
        <v>0</v>
      </c>
      <c r="J20" s="8">
        <v>1</v>
      </c>
      <c r="K20" s="8">
        <v>1</v>
      </c>
      <c r="L20" s="8">
        <v>0</v>
      </c>
      <c r="M20" s="8">
        <v>0</v>
      </c>
      <c r="N20" s="8">
        <v>1</v>
      </c>
      <c r="O20" s="8">
        <v>1</v>
      </c>
      <c r="P20" s="8">
        <v>1</v>
      </c>
      <c r="Q20" s="8">
        <v>1</v>
      </c>
      <c r="R20" s="8">
        <v>1</v>
      </c>
      <c r="S20" s="8">
        <v>1</v>
      </c>
      <c r="T20" s="8">
        <v>0</v>
      </c>
      <c r="U20" s="8">
        <v>1</v>
      </c>
      <c r="V20" s="8">
        <v>1</v>
      </c>
      <c r="W20" s="8">
        <v>1</v>
      </c>
      <c r="X20" s="8">
        <v>0</v>
      </c>
      <c r="Y20" s="8">
        <v>18</v>
      </c>
      <c r="Z20" s="8">
        <v>5</v>
      </c>
      <c r="AA20" s="8">
        <f t="shared" si="0"/>
        <v>23</v>
      </c>
      <c r="AB20" s="12">
        <f t="shared" si="1"/>
        <v>78.260869565217391</v>
      </c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</row>
    <row r="21" spans="1:123" ht="30">
      <c r="A21" s="6" t="s">
        <v>26</v>
      </c>
      <c r="B21" s="8">
        <v>1</v>
      </c>
      <c r="C21" s="8">
        <v>1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8">
        <v>0</v>
      </c>
      <c r="M21" s="8">
        <v>0</v>
      </c>
      <c r="N21" s="8">
        <v>1</v>
      </c>
      <c r="O21" s="8">
        <v>1</v>
      </c>
      <c r="P21" s="8">
        <v>1</v>
      </c>
      <c r="Q21" s="8">
        <v>1</v>
      </c>
      <c r="R21" s="8">
        <v>1</v>
      </c>
      <c r="S21" s="8">
        <v>1</v>
      </c>
      <c r="T21" s="8">
        <v>0</v>
      </c>
      <c r="U21" s="8">
        <v>1</v>
      </c>
      <c r="V21" s="8">
        <v>1</v>
      </c>
      <c r="W21" s="8">
        <v>1</v>
      </c>
      <c r="X21" s="8">
        <v>1</v>
      </c>
      <c r="Y21" s="8">
        <v>20</v>
      </c>
      <c r="Z21" s="8">
        <v>3</v>
      </c>
      <c r="AA21" s="8">
        <f t="shared" si="0"/>
        <v>23</v>
      </c>
      <c r="AB21" s="12">
        <f t="shared" si="1"/>
        <v>86.956521739130437</v>
      </c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</row>
    <row r="22" spans="1:123" ht="30">
      <c r="A22" s="6" t="s">
        <v>27</v>
      </c>
      <c r="B22" s="8">
        <v>1</v>
      </c>
      <c r="C22" s="8">
        <v>1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0</v>
      </c>
      <c r="M22" s="8">
        <v>0</v>
      </c>
      <c r="N22" s="8">
        <v>1</v>
      </c>
      <c r="O22" s="8">
        <v>1</v>
      </c>
      <c r="P22" s="8">
        <v>1</v>
      </c>
      <c r="Q22" s="8">
        <v>1</v>
      </c>
      <c r="R22" s="8">
        <v>1</v>
      </c>
      <c r="S22" s="8">
        <v>1</v>
      </c>
      <c r="T22" s="8">
        <v>0</v>
      </c>
      <c r="U22" s="8">
        <v>1</v>
      </c>
      <c r="V22" s="8">
        <v>1</v>
      </c>
      <c r="W22" s="8">
        <v>1</v>
      </c>
      <c r="X22" s="8">
        <v>0</v>
      </c>
      <c r="Y22" s="8">
        <v>19</v>
      </c>
      <c r="Z22" s="8">
        <v>4</v>
      </c>
      <c r="AA22" s="8">
        <f t="shared" si="0"/>
        <v>23</v>
      </c>
      <c r="AB22" s="12">
        <f t="shared" si="1"/>
        <v>82.608695652173907</v>
      </c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</row>
    <row r="23" spans="1:123" ht="30">
      <c r="A23" s="6" t="s">
        <v>28</v>
      </c>
      <c r="B23" s="8">
        <v>1</v>
      </c>
      <c r="C23" s="8">
        <v>1</v>
      </c>
      <c r="D23" s="8">
        <v>0</v>
      </c>
      <c r="E23" s="8">
        <v>1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0</v>
      </c>
      <c r="M23" s="8">
        <v>0</v>
      </c>
      <c r="N23" s="8">
        <v>1</v>
      </c>
      <c r="O23" s="8">
        <v>1</v>
      </c>
      <c r="P23" s="8">
        <v>1</v>
      </c>
      <c r="Q23" s="8">
        <v>1</v>
      </c>
      <c r="R23" s="8">
        <v>1</v>
      </c>
      <c r="S23" s="8">
        <v>1</v>
      </c>
      <c r="T23" s="8">
        <v>1</v>
      </c>
      <c r="U23" s="8">
        <v>0</v>
      </c>
      <c r="V23" s="8">
        <v>1</v>
      </c>
      <c r="W23" s="8">
        <v>1</v>
      </c>
      <c r="X23" s="8">
        <v>1</v>
      </c>
      <c r="Y23" s="8">
        <v>19</v>
      </c>
      <c r="Z23" s="8">
        <v>4</v>
      </c>
      <c r="AA23" s="8">
        <f t="shared" si="0"/>
        <v>23</v>
      </c>
      <c r="AB23" s="12">
        <f t="shared" si="1"/>
        <v>82.608695652173907</v>
      </c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</row>
    <row r="24" spans="1:123" ht="30">
      <c r="A24" s="6" t="s">
        <v>29</v>
      </c>
      <c r="B24" s="8">
        <v>1</v>
      </c>
      <c r="C24" s="8">
        <v>1</v>
      </c>
      <c r="D24" s="8">
        <v>1</v>
      </c>
      <c r="E24" s="8">
        <v>1</v>
      </c>
      <c r="F24" s="8">
        <v>1</v>
      </c>
      <c r="G24" s="8">
        <v>1</v>
      </c>
      <c r="H24" s="8">
        <v>1</v>
      </c>
      <c r="I24" s="8">
        <v>1</v>
      </c>
      <c r="J24" s="8">
        <v>1</v>
      </c>
      <c r="K24" s="8">
        <v>1</v>
      </c>
      <c r="L24" s="8">
        <v>0</v>
      </c>
      <c r="M24" s="8">
        <v>0</v>
      </c>
      <c r="N24" s="8">
        <v>1</v>
      </c>
      <c r="O24" s="8">
        <v>1</v>
      </c>
      <c r="P24" s="8">
        <v>1</v>
      </c>
      <c r="Q24" s="8">
        <v>1</v>
      </c>
      <c r="R24" s="8">
        <v>1</v>
      </c>
      <c r="S24" s="8">
        <v>1</v>
      </c>
      <c r="T24" s="8">
        <v>0</v>
      </c>
      <c r="U24" s="8">
        <v>1</v>
      </c>
      <c r="V24" s="8">
        <v>1</v>
      </c>
      <c r="W24" s="8">
        <v>1</v>
      </c>
      <c r="X24" s="8">
        <v>1</v>
      </c>
      <c r="Y24" s="8">
        <v>20</v>
      </c>
      <c r="Z24" s="8">
        <v>3</v>
      </c>
      <c r="AA24" s="8">
        <f t="shared" si="0"/>
        <v>23</v>
      </c>
      <c r="AB24" s="12">
        <f t="shared" si="1"/>
        <v>86.956521739130437</v>
      </c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</row>
    <row r="25" spans="1:123">
      <c r="A25" s="6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</row>
    <row r="26" spans="1:123">
      <c r="A26" s="6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</row>
    <row r="27" spans="1:123">
      <c r="A27" s="6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</row>
    <row r="28" spans="1:123">
      <c r="A28" s="6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</row>
    <row r="29" spans="1:123">
      <c r="A29" s="6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</row>
    <row r="30" spans="1:123">
      <c r="A30" s="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</row>
    <row r="31" spans="1:123">
      <c r="A31" s="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</row>
    <row r="32" spans="1:123">
      <c r="A32" s="6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</row>
    <row r="33" spans="1:123">
      <c r="A33" s="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</row>
    <row r="34" spans="1:123">
      <c r="A34" s="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</row>
    <row r="35" spans="1:123">
      <c r="A35" s="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</row>
    <row r="36" spans="1:123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</row>
    <row r="37" spans="1:123">
      <c r="A37" s="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</row>
    <row r="38" spans="1:123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</row>
    <row r="39" spans="1:123">
      <c r="A39" s="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</row>
    <row r="40" spans="1:123">
      <c r="A40" s="6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</row>
    <row r="41" spans="1:123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</row>
    <row r="42" spans="1:123">
      <c r="A42" s="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</row>
    <row r="43" spans="1:123">
      <c r="A43" s="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</row>
    <row r="44" spans="1:123">
      <c r="A44" s="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</row>
    <row r="45" spans="1:123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</row>
    <row r="46" spans="1:123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</row>
    <row r="47" spans="1:123">
      <c r="A47" s="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</row>
    <row r="48" spans="1:123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</row>
    <row r="49" spans="1:123">
      <c r="A49" s="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</row>
    <row r="50" spans="1:123">
      <c r="A50" s="6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</row>
    <row r="51" spans="1:123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</row>
    <row r="52" spans="1:123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</row>
    <row r="53" spans="1:123">
      <c r="A53" s="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</row>
    <row r="54" spans="1:123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</row>
    <row r="55" spans="1:123">
      <c r="A55" s="6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</row>
    <row r="56" spans="1:123">
      <c r="A56" s="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</row>
    <row r="57" spans="1:123">
      <c r="A57" s="6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</row>
    <row r="58" spans="1:123">
      <c r="A58" s="6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</row>
    <row r="59" spans="1:123">
      <c r="A59" s="6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</row>
    <row r="60" spans="1:123">
      <c r="A60" s="6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</row>
    <row r="61" spans="1:123">
      <c r="A61" s="6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</row>
    <row r="62" spans="1:123">
      <c r="A62" s="6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</row>
    <row r="63" spans="1:123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</row>
    <row r="64" spans="1:123">
      <c r="A64" s="6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</row>
    <row r="65" spans="1:123">
      <c r="A65" s="6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</row>
    <row r="66" spans="1:123">
      <c r="A66" s="6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</row>
    <row r="67" spans="1:123">
      <c r="A67" s="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</row>
    <row r="68" spans="1:123">
      <c r="A68" s="6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</row>
    <row r="69" spans="1:123">
      <c r="A69" s="6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</row>
    <row r="70" spans="1:123">
      <c r="A70" s="6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</row>
    <row r="71" spans="1:123">
      <c r="A71" s="6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</row>
    <row r="72" spans="1:123">
      <c r="A72" s="6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</row>
    <row r="73" spans="1:123">
      <c r="A73" s="6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</row>
    <row r="74" spans="1:123">
      <c r="A74" s="6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</row>
    <row r="75" spans="1:123">
      <c r="A75" s="6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</row>
    <row r="76" spans="1:123">
      <c r="A76" s="6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</row>
    <row r="77" spans="1:123">
      <c r="A77" s="6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</row>
    <row r="78" spans="1:123">
      <c r="A78" s="6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</row>
    <row r="79" spans="1:123">
      <c r="A79" s="6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</row>
    <row r="80" spans="1:123">
      <c r="A80" s="6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</row>
    <row r="81" spans="1:123">
      <c r="A81" s="6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</row>
    <row r="82" spans="1:123">
      <c r="A82" s="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</row>
    <row r="83" spans="1:123">
      <c r="A83" s="6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</row>
    <row r="84" spans="1:123">
      <c r="A84" s="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</row>
    <row r="85" spans="1:123">
      <c r="A85" s="6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</row>
    <row r="86" spans="1:123">
      <c r="A86" s="6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</row>
    <row r="87" spans="1:123">
      <c r="A87" s="6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</row>
    <row r="88" spans="1:123">
      <c r="A88" s="6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</row>
    <row r="89" spans="1:123">
      <c r="A89" s="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</row>
    <row r="90" spans="1:123">
      <c r="A90" s="6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</row>
    <row r="91" spans="1:123">
      <c r="A91" s="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</row>
    <row r="92" spans="1:123">
      <c r="A92" s="6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</row>
    <row r="93" spans="1:123">
      <c r="A93" s="6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</row>
    <row r="94" spans="1:123">
      <c r="A94" s="6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</row>
    <row r="95" spans="1:123">
      <c r="A95" s="6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</row>
    <row r="96" spans="1:123">
      <c r="A96" s="6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</row>
    <row r="97" spans="1:123">
      <c r="A97" s="6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</row>
    <row r="98" spans="1:123">
      <c r="A98" s="6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</row>
    <row r="99" spans="1:123">
      <c r="A99" s="6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</row>
    <row r="100" spans="1:123">
      <c r="A100" s="6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</row>
    <row r="101" spans="1:123">
      <c r="A101" s="6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</row>
    <row r="102" spans="1:123">
      <c r="A102" s="6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</row>
    <row r="103" spans="1:123">
      <c r="A103" s="6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</row>
    <row r="104" spans="1:123">
      <c r="A104" s="6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</row>
    <row r="105" spans="1:123">
      <c r="A105" s="6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</row>
    <row r="106" spans="1:123">
      <c r="A106" s="6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</row>
    <row r="107" spans="1:123">
      <c r="A107" s="6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</row>
    <row r="108" spans="1:123">
      <c r="A108" s="6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</row>
    <row r="109" spans="1:123">
      <c r="A109" s="6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</row>
    <row r="110" spans="1:123">
      <c r="A110" s="6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</row>
    <row r="111" spans="1:123">
      <c r="A111" s="6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</row>
    <row r="112" spans="1:123">
      <c r="A112" s="6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</row>
    <row r="113" spans="1:123">
      <c r="A113" s="6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</row>
    <row r="114" spans="1:123">
      <c r="A114" s="6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</row>
    <row r="115" spans="1:123">
      <c r="A115" s="6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</row>
    <row r="116" spans="1:123">
      <c r="A116" s="6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</row>
    <row r="117" spans="1:123">
      <c r="A117" s="6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</row>
    <row r="118" spans="1:123">
      <c r="A118" s="6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</row>
    <row r="119" spans="1:123">
      <c r="A119" s="6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</row>
    <row r="120" spans="1:123">
      <c r="A120" s="6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</row>
    <row r="121" spans="1:123">
      <c r="A121" s="6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</row>
    <row r="122" spans="1:123">
      <c r="A122" s="6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</row>
    <row r="123" spans="1:123">
      <c r="A123" s="6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</row>
    <row r="124" spans="1:123">
      <c r="A124" s="6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</row>
    <row r="125" spans="1:123">
      <c r="A125" s="6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</row>
    <row r="126" spans="1:123">
      <c r="A126" s="6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</row>
    <row r="127" spans="1:123">
      <c r="A127" s="6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</row>
    <row r="128" spans="1:123">
      <c r="A128" s="6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</row>
    <row r="129" spans="1:123">
      <c r="A129" s="6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</row>
    <row r="130" spans="1:123">
      <c r="A130" s="6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</row>
    <row r="131" spans="1:123">
      <c r="A131" s="6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</row>
    <row r="132" spans="1:123">
      <c r="A132" s="6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</row>
    <row r="133" spans="1:123">
      <c r="A133" s="6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</row>
    <row r="134" spans="1:123">
      <c r="A134" s="6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</row>
    <row r="135" spans="1:123">
      <c r="A135" s="6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</row>
    <row r="136" spans="1:123">
      <c r="A136" s="6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</row>
    <row r="137" spans="1:123">
      <c r="A137" s="6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</row>
    <row r="138" spans="1:123">
      <c r="A138" s="6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</row>
    <row r="139" spans="1:123">
      <c r="A139" s="6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</row>
    <row r="140" spans="1:123">
      <c r="A140" s="6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</row>
    <row r="141" spans="1:123">
      <c r="A141" s="6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</row>
    <row r="142" spans="1:123">
      <c r="A142" s="6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</row>
    <row r="143" spans="1:123">
      <c r="A143" s="6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</row>
    <row r="144" spans="1:123">
      <c r="A144" s="6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</row>
    <row r="145" spans="1:123">
      <c r="A145" s="6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</row>
    <row r="146" spans="1:123">
      <c r="A146" s="6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</row>
    <row r="147" spans="1:123">
      <c r="A147" s="6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</row>
    <row r="148" spans="1:123">
      <c r="A148" s="6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</row>
    <row r="149" spans="1:123">
      <c r="A149" s="6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</row>
    <row r="150" spans="1:123">
      <c r="A150" s="6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</row>
    <row r="151" spans="1:123">
      <c r="A151" s="6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</row>
    <row r="152" spans="1:123">
      <c r="A152" s="6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</row>
    <row r="153" spans="1:123">
      <c r="A153" s="6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</row>
    <row r="154" spans="1:123">
      <c r="A154" s="6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</row>
    <row r="155" spans="1:123">
      <c r="A155" s="6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</row>
    <row r="156" spans="1:123">
      <c r="A156" s="6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</row>
    <row r="157" spans="1:123">
      <c r="A157" s="6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</row>
    <row r="158" spans="1:123">
      <c r="A158" s="6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</row>
    <row r="159" spans="1:123">
      <c r="A159" s="6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</row>
    <row r="160" spans="1:123">
      <c r="A160" s="6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</row>
    <row r="161" spans="1:123">
      <c r="A161" s="6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</row>
    <row r="162" spans="1:123">
      <c r="A162" s="6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</row>
    <row r="163" spans="1:123">
      <c r="A163" s="6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</row>
    <row r="164" spans="1:123">
      <c r="A164" s="6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</row>
    <row r="165" spans="1:123">
      <c r="A165" s="6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</row>
    <row r="166" spans="1:123">
      <c r="A166" s="6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</row>
    <row r="167" spans="1:123">
      <c r="A167" s="6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</row>
    <row r="168" spans="1:123">
      <c r="A168" s="6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</row>
    <row r="169" spans="1:123">
      <c r="A169" s="6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</row>
    <row r="170" spans="1:123">
      <c r="A170" s="6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</row>
    <row r="171" spans="1:123">
      <c r="A171" s="6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</row>
    <row r="172" spans="1:123">
      <c r="A172" s="6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</row>
    <row r="173" spans="1:123">
      <c r="A173" s="6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</row>
    <row r="174" spans="1:123">
      <c r="A174" s="6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</row>
    <row r="175" spans="1:123">
      <c r="A175" s="6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</row>
    <row r="176" spans="1:123">
      <c r="A176" s="6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</row>
    <row r="177" spans="1:123">
      <c r="A177" s="6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</row>
    <row r="178" spans="1:123">
      <c r="A178" s="6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</row>
    <row r="179" spans="1:123">
      <c r="A179" s="6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</row>
    <row r="180" spans="1:123">
      <c r="A180" s="6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</row>
    <row r="181" spans="1:123">
      <c r="A181" s="6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</row>
    <row r="182" spans="1:123">
      <c r="A182" s="6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</row>
    <row r="183" spans="1:123">
      <c r="A183" s="6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</row>
    <row r="184" spans="1:123">
      <c r="A184" s="6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</row>
    <row r="185" spans="1:123">
      <c r="A185" s="6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</row>
    <row r="186" spans="1:123">
      <c r="A186" s="6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</row>
    <row r="187" spans="1:123">
      <c r="A187" s="6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</row>
    <row r="188" spans="1:123">
      <c r="A188" s="6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</row>
    <row r="189" spans="1:123">
      <c r="A189" s="6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</row>
    <row r="190" spans="1:123">
      <c r="A190" s="6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</row>
    <row r="191" spans="1:123">
      <c r="A191" s="6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</row>
    <row r="192" spans="1:123">
      <c r="A192" s="6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</row>
    <row r="193" spans="1:123">
      <c r="A193" s="6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</row>
    <row r="194" spans="1:123">
      <c r="A194" s="6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</row>
    <row r="195" spans="1:123">
      <c r="A195" s="6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</row>
    <row r="196" spans="1:123">
      <c r="A196" s="6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</row>
    <row r="197" spans="1:123">
      <c r="A197" s="6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</row>
    <row r="198" spans="1:123">
      <c r="A198" s="6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</row>
    <row r="199" spans="1:123">
      <c r="A199" s="6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</row>
    <row r="200" spans="1:123">
      <c r="A200" s="6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</row>
    <row r="201" spans="1:123">
      <c r="A201" s="6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</row>
    <row r="202" spans="1:123">
      <c r="A202" s="6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</row>
    <row r="203" spans="1:123">
      <c r="A203" s="6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</row>
    <row r="204" spans="1:123">
      <c r="A204" s="6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</row>
    <row r="205" spans="1:123">
      <c r="A205" s="6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</row>
    <row r="206" spans="1:123">
      <c r="A206" s="6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</row>
    <row r="207" spans="1:123">
      <c r="A207" s="6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</row>
    <row r="208" spans="1:123">
      <c r="A208" s="6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</row>
    <row r="209" spans="1:123">
      <c r="A209" s="6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</row>
    <row r="210" spans="1:123">
      <c r="A210" s="6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</row>
    <row r="211" spans="1:123">
      <c r="A211" s="6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</row>
    <row r="212" spans="1:123">
      <c r="A212" s="6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</row>
    <row r="213" spans="1:123">
      <c r="A213" s="6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</row>
    <row r="214" spans="1:123">
      <c r="A214" s="6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</row>
    <row r="215" spans="1:123">
      <c r="A215" s="6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</row>
    <row r="216" spans="1:123">
      <c r="A216" s="6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</row>
    <row r="217" spans="1:123">
      <c r="A217" s="6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</row>
    <row r="218" spans="1:123">
      <c r="A218" s="6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</row>
    <row r="219" spans="1:123">
      <c r="A219" s="6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</row>
    <row r="220" spans="1:123">
      <c r="A220" s="6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</row>
    <row r="221" spans="1:123">
      <c r="A221" s="6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</row>
    <row r="222" spans="1:123">
      <c r="A222" s="6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</row>
    <row r="223" spans="1:123">
      <c r="A223" s="6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</row>
    <row r="224" spans="1:123">
      <c r="A224" s="6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</row>
    <row r="225" spans="1:123">
      <c r="A225" s="6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</row>
    <row r="226" spans="1:123">
      <c r="A226" s="6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</row>
    <row r="227" spans="1:123">
      <c r="A227" s="6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</row>
    <row r="228" spans="1:123">
      <c r="A228" s="6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</row>
    <row r="229" spans="1:123">
      <c r="A229" s="6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</row>
    <row r="230" spans="1:123">
      <c r="A230" s="6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</row>
    <row r="231" spans="1:123">
      <c r="A231" s="6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</row>
    <row r="232" spans="1:123">
      <c r="A232" s="6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</row>
    <row r="233" spans="1:123">
      <c r="A233" s="6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</row>
    <row r="234" spans="1:123">
      <c r="A234" s="6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</row>
    <row r="235" spans="1:123">
      <c r="A235" s="6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</row>
    <row r="236" spans="1:123">
      <c r="A236" s="6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</row>
    <row r="237" spans="1:123">
      <c r="A237" s="6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</row>
    <row r="238" spans="1:123">
      <c r="A238" s="6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</row>
    <row r="239" spans="1:123">
      <c r="A239" s="6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</row>
    <row r="240" spans="1:123">
      <c r="A240" s="6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</row>
    <row r="241" spans="1:123">
      <c r="A241" s="6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</row>
    <row r="242" spans="1:123">
      <c r="A242" s="6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</row>
    <row r="243" spans="1:123">
      <c r="A243" s="6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</row>
    <row r="244" spans="1:123">
      <c r="A244" s="6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</row>
    <row r="245" spans="1:123">
      <c r="A245" s="6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</row>
    <row r="246" spans="1:123">
      <c r="A246" s="6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</row>
    <row r="247" spans="1:123">
      <c r="A247" s="6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</row>
    <row r="248" spans="1:123">
      <c r="A248" s="6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</row>
    <row r="249" spans="1:123">
      <c r="A249" s="6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</row>
    <row r="250" spans="1:123">
      <c r="A250" s="6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</row>
    <row r="251" spans="1:123">
      <c r="A251" s="6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</row>
    <row r="252" spans="1:123">
      <c r="A252" s="6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</row>
    <row r="253" spans="1:123">
      <c r="A253" s="6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</row>
    <row r="254" spans="1:123">
      <c r="A254" s="6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</row>
    <row r="255" spans="1:123">
      <c r="A255" s="6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</row>
    <row r="256" spans="1:123">
      <c r="A256" s="6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</row>
    <row r="257" spans="1:123">
      <c r="A257" s="6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</row>
    <row r="258" spans="1:123">
      <c r="A258" s="6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</row>
    <row r="259" spans="1:123">
      <c r="A259" s="6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</row>
    <row r="260" spans="1:123">
      <c r="A260" s="6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</row>
    <row r="261" spans="1:123">
      <c r="A261" s="6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</row>
    <row r="262" spans="1:123">
      <c r="A262" s="6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</row>
    <row r="263" spans="1:123">
      <c r="A263" s="6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</row>
    <row r="264" spans="1:123">
      <c r="A264" s="6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</row>
    <row r="265" spans="1:123">
      <c r="A265" s="6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</row>
    <row r="266" spans="1:123">
      <c r="A266" s="6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</row>
    <row r="267" spans="1:123">
      <c r="A267" s="6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</row>
    <row r="268" spans="1:123">
      <c r="A268" s="6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</row>
    <row r="269" spans="1:123">
      <c r="A269" s="6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</row>
    <row r="270" spans="1:123">
      <c r="A270" s="6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</row>
    <row r="271" spans="1:123">
      <c r="A271" s="6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</row>
    <row r="272" spans="1:123">
      <c r="A272" s="6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</row>
    <row r="273" spans="1:123">
      <c r="A273" s="6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</row>
    <row r="274" spans="1:123">
      <c r="A274" s="6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</row>
    <row r="275" spans="1:123">
      <c r="A275" s="6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</row>
    <row r="276" spans="1:123">
      <c r="A276" s="6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</row>
    <row r="277" spans="1:123">
      <c r="A277" s="6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</row>
    <row r="278" spans="1:123">
      <c r="A278" s="6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</row>
    <row r="279" spans="1:123">
      <c r="A279" s="6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</row>
    <row r="280" spans="1:123">
      <c r="A280" s="6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</row>
    <row r="281" spans="1:123">
      <c r="A281" s="6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</row>
    <row r="282" spans="1:123">
      <c r="A282" s="6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</row>
    <row r="283" spans="1:123">
      <c r="A283" s="6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</row>
    <row r="284" spans="1:123">
      <c r="A284" s="6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</row>
    <row r="285" spans="1:123">
      <c r="A285" s="6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</row>
    <row r="286" spans="1:123">
      <c r="A286" s="6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</row>
    <row r="287" spans="1:123">
      <c r="A287" s="6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</row>
    <row r="288" spans="1:123">
      <c r="A288" s="6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</row>
    <row r="289" spans="1:123">
      <c r="A289" s="6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</row>
    <row r="290" spans="1:123">
      <c r="A290" s="6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</row>
    <row r="291" spans="1:123">
      <c r="A291" s="6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</row>
    <row r="292" spans="1:123">
      <c r="A292" s="6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</row>
    <row r="293" spans="1:123">
      <c r="A293" s="6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</row>
    <row r="294" spans="1:123">
      <c r="A294" s="6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</row>
    <row r="295" spans="1:123">
      <c r="A295" s="6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</row>
    <row r="296" spans="1:123">
      <c r="A296" s="6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</row>
    <row r="297" spans="1:123">
      <c r="A297" s="6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</row>
    <row r="298" spans="1:123">
      <c r="A298" s="6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</row>
    <row r="299" spans="1:123">
      <c r="A299" s="6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</row>
    <row r="300" spans="1:123">
      <c r="A300" s="6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</row>
    <row r="301" spans="1:123">
      <c r="A301" s="6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</row>
    <row r="302" spans="1:123">
      <c r="A302" s="6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</row>
    <row r="303" spans="1:123">
      <c r="A303" s="6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</row>
    <row r="304" spans="1:123">
      <c r="A304" s="6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</row>
    <row r="305" spans="1:123">
      <c r="A305" s="6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</row>
    <row r="306" spans="1:123">
      <c r="A306" s="6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</row>
    <row r="307" spans="1:123">
      <c r="A307" s="6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</row>
    <row r="308" spans="1:123">
      <c r="A308" s="6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</row>
    <row r="309" spans="1:123">
      <c r="A309" s="6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</row>
    <row r="310" spans="1:123">
      <c r="A310" s="6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</row>
    <row r="311" spans="1:123">
      <c r="A311" s="6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</row>
    <row r="312" spans="1:123">
      <c r="A312" s="6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</row>
    <row r="313" spans="1:123">
      <c r="A313" s="6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</row>
    <row r="314" spans="1:123">
      <c r="A314" s="6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</row>
    <row r="315" spans="1:123">
      <c r="A315" s="6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</row>
    <row r="316" spans="1:123">
      <c r="A316" s="6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</row>
    <row r="317" spans="1:123">
      <c r="A317" s="6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</row>
    <row r="318" spans="1:123">
      <c r="A318" s="6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</row>
    <row r="319" spans="1:123">
      <c r="A319" s="6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</row>
    <row r="320" spans="1:123">
      <c r="A320" s="6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</row>
    <row r="321" spans="1:123">
      <c r="A321" s="6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</row>
    <row r="322" spans="1:123">
      <c r="A322" s="6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</row>
    <row r="323" spans="1:123">
      <c r="A323" s="6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</row>
    <row r="324" spans="1:123">
      <c r="A324" s="6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</row>
    <row r="325" spans="1:123">
      <c r="A325" s="6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</row>
    <row r="326" spans="1:123">
      <c r="A326" s="6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</row>
    <row r="327" spans="1:123">
      <c r="A327" s="6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</row>
    <row r="328" spans="1:123">
      <c r="A328" s="6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</row>
    <row r="329" spans="1:123">
      <c r="A329" s="6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</row>
    <row r="330" spans="1:123">
      <c r="A330" s="6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</row>
    <row r="331" spans="1:123">
      <c r="A331" s="6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</row>
    <row r="332" spans="1:123">
      <c r="A332" s="6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</row>
    <row r="333" spans="1:123">
      <c r="A333" s="6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</row>
    <row r="334" spans="1:123">
      <c r="A334" s="6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</row>
    <row r="335" spans="1:123">
      <c r="A335" s="6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</row>
    <row r="336" spans="1:123">
      <c r="A336" s="6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</row>
    <row r="337" spans="1:123">
      <c r="A337" s="6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</row>
    <row r="338" spans="1:123">
      <c r="A338" s="6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</row>
    <row r="339" spans="1:123">
      <c r="A339" s="6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</row>
    <row r="340" spans="1:123">
      <c r="A340" s="6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</row>
    <row r="341" spans="1:123">
      <c r="A341" s="6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</row>
    <row r="342" spans="1:123">
      <c r="A342" s="6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</row>
    <row r="343" spans="1:123">
      <c r="A343" s="6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</row>
    <row r="344" spans="1:123">
      <c r="A344" s="6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</row>
    <row r="345" spans="1:123">
      <c r="A345" s="6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</row>
    <row r="346" spans="1:123">
      <c r="A346" s="6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</row>
    <row r="347" spans="1:123">
      <c r="A347" s="6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</row>
    <row r="348" spans="1:123">
      <c r="A348" s="6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</row>
    <row r="349" spans="1:123">
      <c r="A349" s="6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</row>
    <row r="350" spans="1:123">
      <c r="A350" s="6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</row>
    <row r="351" spans="1:123">
      <c r="A351" s="6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</row>
    <row r="352" spans="1:123">
      <c r="A352" s="6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</row>
    <row r="353" spans="1:123">
      <c r="A353" s="6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</row>
    <row r="354" spans="1:123">
      <c r="A354" s="6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</row>
    <row r="355" spans="1:123">
      <c r="A355" s="6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</row>
    <row r="356" spans="1:123">
      <c r="A356" s="6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</row>
    <row r="357" spans="1:123">
      <c r="A357" s="6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</row>
    <row r="358" spans="1:123">
      <c r="A358" s="6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</row>
    <row r="359" spans="1:123">
      <c r="A359" s="6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</row>
    <row r="360" spans="1:123">
      <c r="A360" s="6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</row>
    <row r="361" spans="1:123">
      <c r="A361" s="6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</row>
    <row r="362" spans="1:123">
      <c r="A362" s="6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</row>
    <row r="363" spans="1:123">
      <c r="A363" s="6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</row>
    <row r="364" spans="1:123">
      <c r="A364" s="6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</row>
    <row r="365" spans="1:123">
      <c r="A365" s="6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</row>
    <row r="366" spans="1:123">
      <c r="A366" s="6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</row>
    <row r="367" spans="1:123">
      <c r="A367" s="6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</row>
    <row r="368" spans="1:123">
      <c r="A368" s="6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</row>
    <row r="369" spans="1:123">
      <c r="A369" s="6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</row>
    <row r="370" spans="1:123">
      <c r="A370" s="6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</row>
    <row r="371" spans="1:123">
      <c r="A371" s="6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</row>
    <row r="372" spans="1:123">
      <c r="A372" s="6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</row>
    <row r="373" spans="1:123">
      <c r="A373" s="6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</row>
    <row r="374" spans="1:123">
      <c r="A374" s="6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</row>
    <row r="375" spans="1:123">
      <c r="A375" s="6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</row>
    <row r="376" spans="1:123">
      <c r="A376" s="6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</row>
    <row r="377" spans="1:123">
      <c r="A377" s="6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</row>
    <row r="378" spans="1:123">
      <c r="A378" s="6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</row>
    <row r="379" spans="1:123">
      <c r="A379" s="6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</row>
    <row r="380" spans="1:123">
      <c r="A380" s="6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</row>
    <row r="381" spans="1:123">
      <c r="A381" s="6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</row>
    <row r="382" spans="1:123">
      <c r="A382" s="6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</row>
    <row r="383" spans="1:123">
      <c r="A383" s="6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</row>
    <row r="384" spans="1:123">
      <c r="A384" s="6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</row>
    <row r="385" spans="1:123">
      <c r="A385" s="6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</row>
    <row r="386" spans="1:123">
      <c r="A386" s="6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</row>
    <row r="387" spans="1:123">
      <c r="A387" s="6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</row>
    <row r="388" spans="1:123">
      <c r="A388" s="6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</row>
    <row r="389" spans="1:123">
      <c r="A389" s="6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</row>
    <row r="390" spans="1:123">
      <c r="A390" s="6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</row>
    <row r="391" spans="1:123">
      <c r="A391" s="6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</row>
    <row r="392" spans="1:123">
      <c r="A392" s="6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</row>
    <row r="393" spans="1:123">
      <c r="A393" s="6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</row>
    <row r="394" spans="1:123">
      <c r="A394" s="6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</row>
    <row r="395" spans="1:123">
      <c r="A395" s="6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</row>
    <row r="396" spans="1:123">
      <c r="A396" s="6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</row>
    <row r="397" spans="1:123">
      <c r="A397" s="6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</row>
    <row r="398" spans="1:123">
      <c r="A398" s="6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</row>
    <row r="399" spans="1:123">
      <c r="A399" s="6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</row>
    <row r="400" spans="1:123">
      <c r="A400" s="6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</row>
    <row r="401" spans="1:123">
      <c r="A401" s="6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</row>
    <row r="402" spans="1:123">
      <c r="A402" s="6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</row>
    <row r="403" spans="1:123">
      <c r="A403" s="6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</row>
    <row r="404" spans="1:123">
      <c r="A404" s="6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</row>
    <row r="405" spans="1:123">
      <c r="A405" s="6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</row>
    <row r="406" spans="1:123">
      <c r="A406" s="6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</row>
    <row r="407" spans="1:123">
      <c r="A407" s="6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</row>
    <row r="408" spans="1:123">
      <c r="A408" s="6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</row>
    <row r="409" spans="1:123">
      <c r="A409" s="6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</row>
    <row r="410" spans="1:123">
      <c r="A410" s="6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</row>
    <row r="411" spans="1:123">
      <c r="A411" s="6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</row>
    <row r="412" spans="1:123">
      <c r="A412" s="6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</row>
    <row r="413" spans="1:123">
      <c r="A413" s="6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</row>
    <row r="414" spans="1:123">
      <c r="A414" s="6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</row>
    <row r="415" spans="1:123">
      <c r="A415" s="6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</row>
    <row r="416" spans="1:123">
      <c r="A416" s="6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</row>
    <row r="417" spans="1:123">
      <c r="A417" s="6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</row>
    <row r="418" spans="1:123">
      <c r="A418" s="6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</row>
    <row r="419" spans="1:123">
      <c r="A419" s="6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</row>
    <row r="420" spans="1:123">
      <c r="A420" s="6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</row>
    <row r="421" spans="1:123">
      <c r="A421" s="6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</row>
    <row r="422" spans="1:123">
      <c r="A422" s="6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</row>
    <row r="423" spans="1:123">
      <c r="A423" s="6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</row>
    <row r="424" spans="1:123">
      <c r="A424" s="6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</row>
    <row r="425" spans="1:123">
      <c r="A425" s="6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</row>
    <row r="426" spans="1:123">
      <c r="A426" s="6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</row>
    <row r="427" spans="1:123">
      <c r="A427" s="6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</row>
    <row r="428" spans="1:123">
      <c r="A428" s="6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</row>
    <row r="429" spans="1:123">
      <c r="A429" s="6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</row>
    <row r="430" spans="1:123">
      <c r="A430" s="6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</row>
    <row r="431" spans="1:123">
      <c r="A431" s="6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</row>
    <row r="432" spans="1:123">
      <c r="A432" s="6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</row>
    <row r="433" spans="1:123">
      <c r="A433" s="6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</row>
    <row r="434" spans="1:123">
      <c r="A434" s="6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</row>
    <row r="435" spans="1:123">
      <c r="A435" s="6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</row>
    <row r="436" spans="1:123">
      <c r="A436" s="6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</row>
    <row r="437" spans="1:123">
      <c r="A437" s="6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</row>
    <row r="438" spans="1:123">
      <c r="A438" s="6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</row>
    <row r="439" spans="1:123">
      <c r="A439" s="6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</row>
    <row r="440" spans="1:123">
      <c r="A440" s="6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</row>
    <row r="441" spans="1:123">
      <c r="A441" s="6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</row>
    <row r="442" spans="1:123">
      <c r="A442" s="6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</row>
    <row r="443" spans="1:123">
      <c r="A443" s="6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</row>
    <row r="444" spans="1:123">
      <c r="A444" s="6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</row>
    <row r="445" spans="1:123">
      <c r="A445" s="6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</row>
    <row r="446" spans="1:123">
      <c r="A446" s="6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</row>
    <row r="447" spans="1:123">
      <c r="A447" s="6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</row>
    <row r="448" spans="1:123">
      <c r="A448" s="6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</row>
    <row r="449" spans="1:123">
      <c r="A449" s="6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</row>
    <row r="450" spans="1:123">
      <c r="A450" s="6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</row>
    <row r="451" spans="1:123">
      <c r="A451" s="6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</row>
    <row r="452" spans="1:123">
      <c r="A452" s="6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</row>
    <row r="453" spans="1:123">
      <c r="A453" s="6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</row>
    <row r="454" spans="1:123">
      <c r="A454" s="6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</row>
    <row r="455" spans="1:123">
      <c r="A455" s="6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</row>
    <row r="456" spans="1:123">
      <c r="A456" s="6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</row>
    <row r="457" spans="1:123">
      <c r="A457" s="6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</row>
    <row r="458" spans="1:123">
      <c r="A458" s="6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</row>
    <row r="459" spans="1:123">
      <c r="A459" s="6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</row>
    <row r="460" spans="1:123">
      <c r="A460" s="6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</row>
    <row r="461" spans="1:123">
      <c r="A461" s="6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</row>
    <row r="462" spans="1:123">
      <c r="A462" s="6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</row>
    <row r="463" spans="1:123">
      <c r="A463" s="6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</row>
    <row r="464" spans="1:123">
      <c r="A464" s="6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</row>
    <row r="465" spans="1:123">
      <c r="A465" s="6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</row>
    <row r="466" spans="1:123">
      <c r="A466" s="6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</row>
    <row r="467" spans="1:123">
      <c r="A467" s="6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</row>
    <row r="468" spans="1:123">
      <c r="A468" s="6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</row>
    <row r="469" spans="1:123">
      <c r="A469" s="6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</row>
    <row r="470" spans="1:123">
      <c r="A470" s="6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</row>
    <row r="471" spans="1:123">
      <c r="A471" s="6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</row>
    <row r="472" spans="1:123">
      <c r="A472" s="6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</row>
    <row r="473" spans="1:123">
      <c r="A473" s="6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</row>
    <row r="474" spans="1:123">
      <c r="A474" s="6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</row>
    <row r="475" spans="1:123">
      <c r="A475" s="6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</row>
    <row r="476" spans="1:123">
      <c r="A476" s="6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</row>
    <row r="477" spans="1:123">
      <c r="A477" s="6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</row>
    <row r="478" spans="1:123">
      <c r="A478" s="6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</row>
    <row r="479" spans="1:123">
      <c r="A479" s="6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</row>
    <row r="480" spans="1:123">
      <c r="A480" s="6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</row>
    <row r="481" spans="1:123">
      <c r="A481" s="6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</row>
    <row r="482" spans="1:123">
      <c r="A482" s="6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</row>
    <row r="483" spans="1:123">
      <c r="A483" s="6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</row>
    <row r="484" spans="1:123">
      <c r="A484" s="6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</row>
    <row r="485" spans="1:123">
      <c r="A485" s="6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</row>
    <row r="486" spans="1:123">
      <c r="A486" s="6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</row>
    <row r="487" spans="1:123">
      <c r="A487" s="6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</row>
    <row r="488" spans="1:123">
      <c r="A488" s="6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</row>
    <row r="489" spans="1:123">
      <c r="A489" s="6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</row>
    <row r="490" spans="1:123">
      <c r="A490" s="6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</row>
    <row r="491" spans="1:123">
      <c r="A491" s="6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</row>
    <row r="492" spans="1:123">
      <c r="A492" s="6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</row>
    <row r="493" spans="1:123">
      <c r="A493" s="6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</row>
    <row r="494" spans="1:123">
      <c r="A494" s="6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</row>
    <row r="495" spans="1:123">
      <c r="A495" s="6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</row>
    <row r="496" spans="1:123">
      <c r="A496" s="6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</row>
    <row r="497" spans="1:123">
      <c r="A497" s="6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</row>
    <row r="498" spans="1:123">
      <c r="A498" s="6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</row>
    <row r="499" spans="1:123">
      <c r="A499" s="6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</row>
    <row r="500" spans="1:123">
      <c r="A500" s="6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</row>
    <row r="501" spans="1:123">
      <c r="A501" s="6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</row>
    <row r="502" spans="1:123">
      <c r="A502" s="6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</row>
    <row r="503" spans="1:123">
      <c r="A503" s="6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</row>
    <row r="504" spans="1:123">
      <c r="A504" s="6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</row>
    <row r="505" spans="1:123">
      <c r="A505" s="6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</row>
    <row r="506" spans="1:123">
      <c r="A506" s="6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</row>
    <row r="507" spans="1:123">
      <c r="A507" s="6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</row>
    <row r="508" spans="1:123">
      <c r="A508" s="6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</row>
    <row r="509" spans="1:123">
      <c r="A509" s="6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</row>
    <row r="510" spans="1:123">
      <c r="A510" s="6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</row>
    <row r="511" spans="1:123">
      <c r="A511" s="6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</row>
    <row r="512" spans="1:123">
      <c r="A512" s="6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</row>
    <row r="513" spans="1:123">
      <c r="A513" s="6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</row>
    <row r="514" spans="1:123">
      <c r="A514" s="6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</row>
    <row r="515" spans="1:123">
      <c r="A515" s="6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</row>
    <row r="516" spans="1:123">
      <c r="A516" s="6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</row>
    <row r="517" spans="1:123">
      <c r="A517" s="6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</row>
    <row r="518" spans="1:123">
      <c r="A518" s="6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</row>
    <row r="519" spans="1:123">
      <c r="A519" s="6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</row>
    <row r="520" spans="1:123">
      <c r="A520" s="6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</row>
    <row r="521" spans="1:123">
      <c r="A521" s="6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</row>
    <row r="522" spans="1:123">
      <c r="A522" s="6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</row>
    <row r="523" spans="1:123">
      <c r="A523" s="6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</row>
    <row r="524" spans="1:123">
      <c r="A524" s="6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</row>
    <row r="525" spans="1:123">
      <c r="A525" s="6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</row>
    <row r="526" spans="1:123">
      <c r="A526" s="6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</row>
    <row r="527" spans="1:123">
      <c r="A527" s="6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</row>
    <row r="528" spans="1:123">
      <c r="A528" s="6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</row>
    <row r="529" spans="1:123">
      <c r="A529" s="6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</row>
    <row r="530" spans="1:123">
      <c r="A530" s="6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</row>
    <row r="531" spans="1:123">
      <c r="A531" s="6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</row>
    <row r="532" spans="1:123">
      <c r="A532" s="6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</row>
    <row r="533" spans="1:123">
      <c r="A533" s="6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</row>
    <row r="534" spans="1:123">
      <c r="A534" s="6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</row>
    <row r="535" spans="1:123">
      <c r="A535" s="6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</row>
    <row r="536" spans="1:123">
      <c r="A536" s="6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</row>
    <row r="537" spans="1:123">
      <c r="A537" s="6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</row>
    <row r="538" spans="1:123">
      <c r="A538" s="6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</row>
    <row r="539" spans="1:123">
      <c r="A539" s="6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</row>
    <row r="540" spans="1:123">
      <c r="A540" s="6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</row>
    <row r="541" spans="1:123">
      <c r="A541" s="6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</row>
    <row r="542" spans="1:123">
      <c r="A542" s="6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</row>
    <row r="543" spans="1:123">
      <c r="A543" s="6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</row>
    <row r="544" spans="1:123">
      <c r="A544" s="6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</row>
    <row r="545" spans="1:123">
      <c r="A545" s="6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</row>
    <row r="546" spans="1:123">
      <c r="A546" s="6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</row>
    <row r="547" spans="1:123">
      <c r="A547" s="6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</row>
    <row r="548" spans="1:123">
      <c r="A548" s="6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</row>
    <row r="549" spans="1:123">
      <c r="A549" s="6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</row>
    <row r="550" spans="1:123">
      <c r="A550" s="6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</row>
    <row r="551" spans="1:123">
      <c r="A551" s="6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</row>
    <row r="552" spans="1:123">
      <c r="A552" s="6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</row>
    <row r="553" spans="1:123">
      <c r="A553" s="6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</row>
    <row r="554" spans="1:123">
      <c r="A554" s="6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</row>
    <row r="555" spans="1:123">
      <c r="A555" s="6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</row>
    <row r="556" spans="1:123">
      <c r="A556" s="6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</row>
    <row r="557" spans="1:123">
      <c r="A557" s="6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</row>
    <row r="558" spans="1:123">
      <c r="A558" s="6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</row>
    <row r="559" spans="1:123">
      <c r="A559" s="6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</row>
    <row r="560" spans="1:123">
      <c r="A560" s="6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</row>
    <row r="561" spans="1:123">
      <c r="A561" s="6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</row>
    <row r="562" spans="1:123">
      <c r="A562" s="6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</row>
    <row r="563" spans="1:123">
      <c r="A563" s="6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</row>
    <row r="564" spans="1:123">
      <c r="A564" s="6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</row>
    <row r="565" spans="1:123">
      <c r="A565" s="6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</row>
    <row r="566" spans="1:123">
      <c r="A566" s="6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</row>
    <row r="567" spans="1:123">
      <c r="A567" s="6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</row>
    <row r="568" spans="1:123">
      <c r="A568" s="6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</row>
    <row r="569" spans="1:123">
      <c r="A569" s="6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</row>
    <row r="570" spans="1:123">
      <c r="A570" s="6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</row>
    <row r="571" spans="1:123">
      <c r="A571" s="6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</row>
    <row r="572" spans="1:123">
      <c r="A572" s="6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</row>
    <row r="573" spans="1:123">
      <c r="A573" s="6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</row>
    <row r="574" spans="1:123">
      <c r="A574" s="6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</row>
    <row r="575" spans="1:123">
      <c r="A575" s="6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</row>
    <row r="576" spans="1:123">
      <c r="A576" s="6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</row>
    <row r="577" spans="1:123">
      <c r="A577" s="6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</row>
    <row r="578" spans="1:123">
      <c r="A578" s="6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</row>
    <row r="579" spans="1:123">
      <c r="A579" s="6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</row>
    <row r="580" spans="1:123">
      <c r="A580" s="6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</row>
    <row r="581" spans="1:123">
      <c r="A581" s="6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</row>
    <row r="582" spans="1:123">
      <c r="A582" s="6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</row>
    <row r="583" spans="1:123">
      <c r="A583" s="6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</row>
    <row r="584" spans="1:123">
      <c r="A584" s="6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</row>
    <row r="585" spans="1:123">
      <c r="A585" s="6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</row>
    <row r="586" spans="1:123">
      <c r="A586" s="6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</row>
    <row r="587" spans="1:123">
      <c r="A587" s="6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</row>
    <row r="588" spans="1:123">
      <c r="A588" s="6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</row>
    <row r="589" spans="1:123">
      <c r="A589" s="6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</row>
    <row r="590" spans="1:123">
      <c r="A590" s="6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</row>
    <row r="591" spans="1:123">
      <c r="A591" s="6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</row>
    <row r="592" spans="1:123">
      <c r="A592" s="6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</row>
    <row r="593" spans="1:123">
      <c r="A593" s="6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</row>
    <row r="594" spans="1:123">
      <c r="A594" s="6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</row>
    <row r="595" spans="1:123">
      <c r="A595" s="6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</row>
    <row r="596" spans="1:123">
      <c r="A596" s="6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</row>
    <row r="597" spans="1:123">
      <c r="A597" s="6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</row>
    <row r="598" spans="1:123">
      <c r="A598" s="6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</row>
    <row r="599" spans="1:123">
      <c r="A599" s="6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</row>
    <row r="600" spans="1:123">
      <c r="A600" s="6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</row>
    <row r="601" spans="1:123">
      <c r="A601" s="6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</row>
    <row r="602" spans="1:123">
      <c r="A602" s="6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</row>
    <row r="603" spans="1:123">
      <c r="A603" s="6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</row>
    <row r="604" spans="1:123">
      <c r="A604" s="6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</row>
    <row r="605" spans="1:123">
      <c r="A605" s="6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</row>
    <row r="606" spans="1:123">
      <c r="A606" s="6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</row>
    <row r="607" spans="1:123">
      <c r="A607" s="6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</row>
    <row r="608" spans="1:123">
      <c r="A608" s="6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</row>
    <row r="609" spans="1:123">
      <c r="A609" s="6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</row>
    <row r="610" spans="1:123">
      <c r="A610" s="6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</row>
    <row r="611" spans="1:123">
      <c r="A611" s="6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</row>
    <row r="612" spans="1:123">
      <c r="A612" s="6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</row>
    <row r="613" spans="1:123">
      <c r="A613" s="6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</row>
    <row r="614" spans="1:123">
      <c r="A614" s="6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</row>
    <row r="615" spans="1:123">
      <c r="A615" s="6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</row>
    <row r="616" spans="1:123">
      <c r="A616" s="6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</row>
    <row r="617" spans="1:123">
      <c r="A617" s="6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</row>
    <row r="618" spans="1:123">
      <c r="A618" s="6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</row>
    <row r="619" spans="1:123">
      <c r="A619" s="6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</row>
    <row r="620" spans="1:123">
      <c r="A620" s="6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</row>
    <row r="621" spans="1:123">
      <c r="A621" s="6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</row>
    <row r="622" spans="1:123">
      <c r="A622" s="6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</row>
    <row r="623" spans="1:123">
      <c r="A623" s="6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</row>
    <row r="624" spans="1:123">
      <c r="A624" s="6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</row>
    <row r="625" spans="1:123">
      <c r="A625" s="6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</row>
    <row r="626" spans="1:123">
      <c r="A626" s="6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</row>
    <row r="627" spans="1:123">
      <c r="A627" s="6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</row>
    <row r="628" spans="1:123">
      <c r="A628" s="6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</row>
    <row r="629" spans="1:123">
      <c r="A629" s="6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</row>
    <row r="630" spans="1:123">
      <c r="A630" s="6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</row>
    <row r="631" spans="1:123">
      <c r="A631" s="6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</row>
    <row r="632" spans="1:123">
      <c r="A632" s="6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</row>
    <row r="633" spans="1:123">
      <c r="A633" s="6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</row>
    <row r="634" spans="1:123">
      <c r="A634" s="6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</row>
    <row r="635" spans="1:123">
      <c r="A635" s="6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</row>
    <row r="636" spans="1:123">
      <c r="A636" s="6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</row>
    <row r="637" spans="1:123">
      <c r="A637" s="6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</row>
    <row r="638" spans="1:123">
      <c r="A638" s="6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</row>
    <row r="639" spans="1:123">
      <c r="A639" s="6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</row>
    <row r="640" spans="1:123">
      <c r="A640" s="6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</row>
    <row r="641" spans="1:123">
      <c r="A641" s="6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</row>
    <row r="642" spans="1:123">
      <c r="A642" s="6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</row>
    <row r="643" spans="1:123">
      <c r="A643" s="6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</row>
    <row r="644" spans="1:123">
      <c r="A644" s="6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</row>
    <row r="645" spans="1:123">
      <c r="A645" s="6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</row>
    <row r="646" spans="1:123">
      <c r="A646" s="6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</row>
    <row r="647" spans="1:123">
      <c r="A647" s="6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</row>
    <row r="648" spans="1:123">
      <c r="A648" s="6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</row>
    <row r="649" spans="1:123">
      <c r="A649" s="6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</row>
    <row r="650" spans="1:123">
      <c r="A650" s="6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</row>
    <row r="651" spans="1:123">
      <c r="A651" s="6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</row>
    <row r="652" spans="1:123">
      <c r="A652" s="6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</row>
    <row r="653" spans="1:123">
      <c r="A653" s="6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</row>
    <row r="654" spans="1:123">
      <c r="A654" s="6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</row>
    <row r="655" spans="1:123">
      <c r="A655" s="6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</row>
    <row r="656" spans="1:123">
      <c r="A656" s="6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</row>
    <row r="657" spans="1:123">
      <c r="A657" s="6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</row>
    <row r="658" spans="1:123">
      <c r="A658" s="6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</row>
    <row r="659" spans="1:123">
      <c r="A659" s="6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</row>
    <row r="660" spans="1:123">
      <c r="A660" s="6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</row>
    <row r="661" spans="1:123">
      <c r="A661" s="6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</row>
    <row r="662" spans="1:123">
      <c r="A662" s="6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</row>
    <row r="663" spans="1:123">
      <c r="A663" s="6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</row>
    <row r="664" spans="1:123">
      <c r="A664" s="6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</row>
    <row r="665" spans="1:123">
      <c r="A665" s="6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</row>
    <row r="666" spans="1:123">
      <c r="A666" s="6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</row>
    <row r="667" spans="1:123">
      <c r="A667" s="6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</row>
    <row r="668" spans="1:123">
      <c r="A668" s="6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</row>
    <row r="669" spans="1:123">
      <c r="A669" s="6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</row>
    <row r="670" spans="1:123">
      <c r="A670" s="6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</row>
    <row r="671" spans="1:123">
      <c r="A671" s="6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</row>
    <row r="672" spans="1:123">
      <c r="A672" s="6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</row>
    <row r="673" spans="1:123">
      <c r="A673" s="6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</row>
    <row r="674" spans="1:123">
      <c r="A674" s="6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</row>
    <row r="675" spans="1:123">
      <c r="A675" s="6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</row>
    <row r="676" spans="1:123">
      <c r="A676" s="6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</row>
    <row r="677" spans="1:123">
      <c r="A677" s="6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</row>
    <row r="678" spans="1:123">
      <c r="A678" s="6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</row>
    <row r="679" spans="1:123">
      <c r="A679" s="6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</row>
    <row r="680" spans="1:123">
      <c r="A680" s="6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</row>
    <row r="681" spans="1:123">
      <c r="A681" s="6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</row>
    <row r="682" spans="1:123">
      <c r="A682" s="6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</row>
    <row r="683" spans="1:123">
      <c r="A683" s="6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</row>
    <row r="684" spans="1:123">
      <c r="A684" s="6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</row>
    <row r="685" spans="1:123">
      <c r="A685" s="6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</row>
    <row r="686" spans="1:123">
      <c r="A686" s="6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</row>
    <row r="687" spans="1:123">
      <c r="A687" s="6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</row>
    <row r="688" spans="1:123">
      <c r="A688" s="6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</row>
    <row r="689" spans="1:123">
      <c r="A689" s="6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</row>
    <row r="690" spans="1:123">
      <c r="A690" s="6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</row>
    <row r="691" spans="1:123">
      <c r="A691" s="6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</row>
    <row r="692" spans="1:123">
      <c r="A692" s="6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</row>
    <row r="693" spans="1:123">
      <c r="A693" s="6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</row>
    <row r="694" spans="1:123">
      <c r="A694" s="6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</row>
    <row r="695" spans="1:123">
      <c r="A695" s="6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</row>
    <row r="696" spans="1:123">
      <c r="A696" s="6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</row>
    <row r="697" spans="1:123">
      <c r="A697" s="6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  <c r="DR697" s="7"/>
      <c r="DS697" s="7"/>
    </row>
    <row r="698" spans="1:123">
      <c r="A698" s="6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  <c r="DR698" s="7"/>
      <c r="DS698" s="7"/>
    </row>
    <row r="699" spans="1:123">
      <c r="A699" s="6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  <c r="DR699" s="7"/>
      <c r="DS699" s="7"/>
    </row>
    <row r="700" spans="1:123">
      <c r="A700" s="6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  <c r="DR700" s="7"/>
      <c r="DS700" s="7"/>
    </row>
    <row r="701" spans="1:123">
      <c r="A701" s="6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  <c r="DR701" s="7"/>
      <c r="DS701" s="7"/>
    </row>
    <row r="702" spans="1:123">
      <c r="A702" s="6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  <c r="DR702" s="7"/>
      <c r="DS702" s="7"/>
    </row>
    <row r="703" spans="1:123">
      <c r="A703" s="6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</row>
    <row r="704" spans="1:123">
      <c r="A704" s="6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  <c r="DR704" s="7"/>
      <c r="DS704" s="7"/>
    </row>
    <row r="705" spans="1:123">
      <c r="A705" s="6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  <c r="DR705" s="7"/>
      <c r="DS705" s="7"/>
    </row>
    <row r="706" spans="1:123">
      <c r="A706" s="6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  <c r="DR706" s="7"/>
      <c r="DS706" s="7"/>
    </row>
    <row r="707" spans="1:123">
      <c r="A707" s="6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  <c r="DR707" s="7"/>
      <c r="DS707" s="7"/>
    </row>
    <row r="708" spans="1:123">
      <c r="A708" s="6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  <c r="DR708" s="7"/>
      <c r="DS708" s="7"/>
    </row>
    <row r="709" spans="1:123">
      <c r="A709" s="6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</row>
    <row r="710" spans="1:123">
      <c r="A710" s="6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</row>
    <row r="711" spans="1:123">
      <c r="A711" s="6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</row>
    <row r="712" spans="1:123">
      <c r="A712" s="6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</row>
    <row r="713" spans="1:123">
      <c r="A713" s="6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</row>
    <row r="714" spans="1:123">
      <c r="A714" s="6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</row>
    <row r="715" spans="1:123">
      <c r="A715" s="6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</row>
    <row r="716" spans="1:123">
      <c r="A716" s="6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  <c r="DR716" s="7"/>
      <c r="DS716" s="7"/>
    </row>
    <row r="717" spans="1:123">
      <c r="A717" s="6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  <c r="DR717" s="7"/>
      <c r="DS717" s="7"/>
    </row>
    <row r="718" spans="1:123">
      <c r="A718" s="6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  <c r="DR718" s="7"/>
      <c r="DS718" s="7"/>
    </row>
    <row r="719" spans="1:123">
      <c r="A719" s="6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</row>
    <row r="720" spans="1:123">
      <c r="A720" s="6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</row>
    <row r="721" spans="1:123">
      <c r="A721" s="6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  <c r="DR721" s="7"/>
      <c r="DS721" s="7"/>
    </row>
    <row r="722" spans="1:123">
      <c r="A722" s="6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  <c r="DR722" s="7"/>
      <c r="DS722" s="7"/>
    </row>
    <row r="723" spans="1:123">
      <c r="A723" s="6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  <c r="DM723" s="7"/>
      <c r="DN723" s="7"/>
      <c r="DO723" s="7"/>
      <c r="DP723" s="7"/>
      <c r="DQ723" s="7"/>
      <c r="DR723" s="7"/>
      <c r="DS723" s="7"/>
    </row>
    <row r="724" spans="1:123">
      <c r="A724" s="6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  <c r="DM724" s="7"/>
      <c r="DN724" s="7"/>
      <c r="DO724" s="7"/>
      <c r="DP724" s="7"/>
      <c r="DQ724" s="7"/>
      <c r="DR724" s="7"/>
      <c r="DS724" s="7"/>
    </row>
    <row r="725" spans="1:123">
      <c r="A725" s="6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  <c r="DM725" s="7"/>
      <c r="DN725" s="7"/>
      <c r="DO725" s="7"/>
      <c r="DP725" s="7"/>
      <c r="DQ725" s="7"/>
      <c r="DR725" s="7"/>
      <c r="DS725" s="7"/>
    </row>
    <row r="726" spans="1:123">
      <c r="A726" s="6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  <c r="DR726" s="7"/>
      <c r="DS726" s="7"/>
    </row>
    <row r="727" spans="1:123">
      <c r="A727" s="6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  <c r="DR727" s="7"/>
      <c r="DS727" s="7"/>
    </row>
    <row r="728" spans="1:123">
      <c r="A728" s="6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  <c r="DR728" s="7"/>
      <c r="DS728" s="7"/>
    </row>
    <row r="729" spans="1:123">
      <c r="A729" s="6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  <c r="DR729" s="7"/>
      <c r="DS729" s="7"/>
    </row>
    <row r="730" spans="1:123">
      <c r="A730" s="6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  <c r="DK730" s="7"/>
      <c r="DL730" s="7"/>
      <c r="DM730" s="7"/>
      <c r="DN730" s="7"/>
      <c r="DO730" s="7"/>
      <c r="DP730" s="7"/>
      <c r="DQ730" s="7"/>
      <c r="DR730" s="7"/>
      <c r="DS730" s="7"/>
    </row>
    <row r="731" spans="1:123">
      <c r="A731" s="6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  <c r="DK731" s="7"/>
      <c r="DL731" s="7"/>
      <c r="DM731" s="7"/>
      <c r="DN731" s="7"/>
      <c r="DO731" s="7"/>
      <c r="DP731" s="7"/>
      <c r="DQ731" s="7"/>
      <c r="DR731" s="7"/>
      <c r="DS731" s="7"/>
    </row>
    <row r="732" spans="1:123">
      <c r="A732" s="6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  <c r="DK732" s="7"/>
      <c r="DL732" s="7"/>
      <c r="DM732" s="7"/>
      <c r="DN732" s="7"/>
      <c r="DO732" s="7"/>
      <c r="DP732" s="7"/>
      <c r="DQ732" s="7"/>
      <c r="DR732" s="7"/>
      <c r="DS732" s="7"/>
    </row>
    <row r="733" spans="1:123">
      <c r="A733" s="6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  <c r="DK733" s="7"/>
      <c r="DL733" s="7"/>
      <c r="DM733" s="7"/>
      <c r="DN733" s="7"/>
      <c r="DO733" s="7"/>
      <c r="DP733" s="7"/>
      <c r="DQ733" s="7"/>
      <c r="DR733" s="7"/>
      <c r="DS733" s="7"/>
    </row>
    <row r="734" spans="1:123">
      <c r="A734" s="6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  <c r="DK734" s="7"/>
      <c r="DL734" s="7"/>
      <c r="DM734" s="7"/>
      <c r="DN734" s="7"/>
      <c r="DO734" s="7"/>
      <c r="DP734" s="7"/>
      <c r="DQ734" s="7"/>
      <c r="DR734" s="7"/>
      <c r="DS734" s="7"/>
    </row>
    <row r="735" spans="1:123">
      <c r="A735" s="6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  <c r="DL735" s="7"/>
      <c r="DM735" s="7"/>
      <c r="DN735" s="7"/>
      <c r="DO735" s="7"/>
      <c r="DP735" s="7"/>
      <c r="DQ735" s="7"/>
      <c r="DR735" s="7"/>
      <c r="DS735" s="7"/>
    </row>
    <row r="736" spans="1:123">
      <c r="A736" s="6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  <c r="DL736" s="7"/>
      <c r="DM736" s="7"/>
      <c r="DN736" s="7"/>
      <c r="DO736" s="7"/>
      <c r="DP736" s="7"/>
      <c r="DQ736" s="7"/>
      <c r="DR736" s="7"/>
      <c r="DS736" s="7"/>
    </row>
    <row r="737" spans="1:123">
      <c r="A737" s="6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  <c r="DK737" s="7"/>
      <c r="DL737" s="7"/>
      <c r="DM737" s="7"/>
      <c r="DN737" s="7"/>
      <c r="DO737" s="7"/>
      <c r="DP737" s="7"/>
      <c r="DQ737" s="7"/>
      <c r="DR737" s="7"/>
      <c r="DS737" s="7"/>
    </row>
    <row r="738" spans="1:123">
      <c r="A738" s="6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  <c r="DK738" s="7"/>
      <c r="DL738" s="7"/>
      <c r="DM738" s="7"/>
      <c r="DN738" s="7"/>
      <c r="DO738" s="7"/>
      <c r="DP738" s="7"/>
      <c r="DQ738" s="7"/>
      <c r="DR738" s="7"/>
      <c r="DS738" s="7"/>
    </row>
    <row r="739" spans="1:123">
      <c r="A739" s="6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  <c r="DL739" s="7"/>
      <c r="DM739" s="7"/>
      <c r="DN739" s="7"/>
      <c r="DO739" s="7"/>
      <c r="DP739" s="7"/>
      <c r="DQ739" s="7"/>
      <c r="DR739" s="7"/>
      <c r="DS739" s="7"/>
    </row>
    <row r="740" spans="1:123">
      <c r="A740" s="6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  <c r="DM740" s="7"/>
      <c r="DN740" s="7"/>
      <c r="DO740" s="7"/>
      <c r="DP740" s="7"/>
      <c r="DQ740" s="7"/>
      <c r="DR740" s="7"/>
      <c r="DS740" s="7"/>
    </row>
    <row r="741" spans="1:123">
      <c r="A741" s="6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  <c r="DM741" s="7"/>
      <c r="DN741" s="7"/>
      <c r="DO741" s="7"/>
      <c r="DP741" s="7"/>
      <c r="DQ741" s="7"/>
      <c r="DR741" s="7"/>
      <c r="DS741" s="7"/>
    </row>
    <row r="742" spans="1:123">
      <c r="A742" s="6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  <c r="DI742" s="7"/>
      <c r="DJ742" s="7"/>
      <c r="DK742" s="7"/>
      <c r="DL742" s="7"/>
      <c r="DM742" s="7"/>
      <c r="DN742" s="7"/>
      <c r="DO742" s="7"/>
      <c r="DP742" s="7"/>
      <c r="DQ742" s="7"/>
      <c r="DR742" s="7"/>
      <c r="DS742" s="7"/>
    </row>
    <row r="743" spans="1:123">
      <c r="A743" s="6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  <c r="DK743" s="7"/>
      <c r="DL743" s="7"/>
      <c r="DM743" s="7"/>
      <c r="DN743" s="7"/>
      <c r="DO743" s="7"/>
      <c r="DP743" s="7"/>
      <c r="DQ743" s="7"/>
      <c r="DR743" s="7"/>
      <c r="DS743" s="7"/>
    </row>
    <row r="744" spans="1:123">
      <c r="A744" s="6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  <c r="DK744" s="7"/>
      <c r="DL744" s="7"/>
      <c r="DM744" s="7"/>
      <c r="DN744" s="7"/>
      <c r="DO744" s="7"/>
      <c r="DP744" s="7"/>
      <c r="DQ744" s="7"/>
      <c r="DR744" s="7"/>
      <c r="DS744" s="7"/>
    </row>
    <row r="745" spans="1:123">
      <c r="A745" s="6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  <c r="DK745" s="7"/>
      <c r="DL745" s="7"/>
      <c r="DM745" s="7"/>
      <c r="DN745" s="7"/>
      <c r="DO745" s="7"/>
      <c r="DP745" s="7"/>
      <c r="DQ745" s="7"/>
      <c r="DR745" s="7"/>
      <c r="DS745" s="7"/>
    </row>
    <row r="746" spans="1:123">
      <c r="A746" s="6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  <c r="DL746" s="7"/>
      <c r="DM746" s="7"/>
      <c r="DN746" s="7"/>
      <c r="DO746" s="7"/>
      <c r="DP746" s="7"/>
      <c r="DQ746" s="7"/>
      <c r="DR746" s="7"/>
      <c r="DS746" s="7"/>
    </row>
    <row r="747" spans="1:123">
      <c r="A747" s="6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  <c r="DM747" s="7"/>
      <c r="DN747" s="7"/>
      <c r="DO747" s="7"/>
      <c r="DP747" s="7"/>
      <c r="DQ747" s="7"/>
      <c r="DR747" s="7"/>
      <c r="DS747" s="7"/>
    </row>
    <row r="748" spans="1:123">
      <c r="A748" s="6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  <c r="DM748" s="7"/>
      <c r="DN748" s="7"/>
      <c r="DO748" s="7"/>
      <c r="DP748" s="7"/>
      <c r="DQ748" s="7"/>
      <c r="DR748" s="7"/>
      <c r="DS748" s="7"/>
    </row>
    <row r="749" spans="1:123">
      <c r="A749" s="6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  <c r="DK749" s="7"/>
      <c r="DL749" s="7"/>
      <c r="DM749" s="7"/>
      <c r="DN749" s="7"/>
      <c r="DO749" s="7"/>
      <c r="DP749" s="7"/>
      <c r="DQ749" s="7"/>
      <c r="DR749" s="7"/>
      <c r="DS749" s="7"/>
    </row>
    <row r="750" spans="1:123">
      <c r="A750" s="6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  <c r="DL750" s="7"/>
      <c r="DM750" s="7"/>
      <c r="DN750" s="7"/>
      <c r="DO750" s="7"/>
      <c r="DP750" s="7"/>
      <c r="DQ750" s="7"/>
      <c r="DR750" s="7"/>
      <c r="DS750" s="7"/>
    </row>
    <row r="751" spans="1:123">
      <c r="A751" s="6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  <c r="DK751" s="7"/>
      <c r="DL751" s="7"/>
      <c r="DM751" s="7"/>
      <c r="DN751" s="7"/>
      <c r="DO751" s="7"/>
      <c r="DP751" s="7"/>
      <c r="DQ751" s="7"/>
      <c r="DR751" s="7"/>
      <c r="DS751" s="7"/>
    </row>
    <row r="752" spans="1:123">
      <c r="A752" s="6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  <c r="DK752" s="7"/>
      <c r="DL752" s="7"/>
      <c r="DM752" s="7"/>
      <c r="DN752" s="7"/>
      <c r="DO752" s="7"/>
      <c r="DP752" s="7"/>
      <c r="DQ752" s="7"/>
      <c r="DR752" s="7"/>
      <c r="DS752" s="7"/>
    </row>
    <row r="753" spans="1:123">
      <c r="A753" s="6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  <c r="DM753" s="7"/>
      <c r="DN753" s="7"/>
      <c r="DO753" s="7"/>
      <c r="DP753" s="7"/>
      <c r="DQ753" s="7"/>
      <c r="DR753" s="7"/>
      <c r="DS753" s="7"/>
    </row>
    <row r="754" spans="1:123">
      <c r="A754" s="6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  <c r="DM754" s="7"/>
      <c r="DN754" s="7"/>
      <c r="DO754" s="7"/>
      <c r="DP754" s="7"/>
      <c r="DQ754" s="7"/>
      <c r="DR754" s="7"/>
      <c r="DS754" s="7"/>
    </row>
    <row r="755" spans="1:123">
      <c r="A755" s="6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  <c r="DL755" s="7"/>
      <c r="DM755" s="7"/>
      <c r="DN755" s="7"/>
      <c r="DO755" s="7"/>
      <c r="DP755" s="7"/>
      <c r="DQ755" s="7"/>
      <c r="DR755" s="7"/>
      <c r="DS755" s="7"/>
    </row>
    <row r="756" spans="1:123">
      <c r="A756" s="6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  <c r="DI756" s="7"/>
      <c r="DJ756" s="7"/>
      <c r="DK756" s="7"/>
      <c r="DL756" s="7"/>
      <c r="DM756" s="7"/>
      <c r="DN756" s="7"/>
      <c r="DO756" s="7"/>
      <c r="DP756" s="7"/>
      <c r="DQ756" s="7"/>
      <c r="DR756" s="7"/>
      <c r="DS756" s="7"/>
    </row>
    <row r="757" spans="1:123">
      <c r="A757" s="6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  <c r="DI757" s="7"/>
      <c r="DJ757" s="7"/>
      <c r="DK757" s="7"/>
      <c r="DL757" s="7"/>
      <c r="DM757" s="7"/>
      <c r="DN757" s="7"/>
      <c r="DO757" s="7"/>
      <c r="DP757" s="7"/>
      <c r="DQ757" s="7"/>
      <c r="DR757" s="7"/>
      <c r="DS757" s="7"/>
    </row>
    <row r="758" spans="1:123">
      <c r="A758" s="6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  <c r="DI758" s="7"/>
      <c r="DJ758" s="7"/>
      <c r="DK758" s="7"/>
      <c r="DL758" s="7"/>
      <c r="DM758" s="7"/>
      <c r="DN758" s="7"/>
      <c r="DO758" s="7"/>
      <c r="DP758" s="7"/>
      <c r="DQ758" s="7"/>
      <c r="DR758" s="7"/>
      <c r="DS758" s="7"/>
    </row>
    <row r="759" spans="1:123">
      <c r="A759" s="6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  <c r="DI759" s="7"/>
      <c r="DJ759" s="7"/>
      <c r="DK759" s="7"/>
      <c r="DL759" s="7"/>
      <c r="DM759" s="7"/>
      <c r="DN759" s="7"/>
      <c r="DO759" s="7"/>
      <c r="DP759" s="7"/>
      <c r="DQ759" s="7"/>
      <c r="DR759" s="7"/>
      <c r="DS759" s="7"/>
    </row>
    <row r="760" spans="1:123">
      <c r="A760" s="6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  <c r="DM760" s="7"/>
      <c r="DN760" s="7"/>
      <c r="DO760" s="7"/>
      <c r="DP760" s="7"/>
      <c r="DQ760" s="7"/>
      <c r="DR760" s="7"/>
      <c r="DS760" s="7"/>
    </row>
    <row r="761" spans="1:123">
      <c r="A761" s="6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  <c r="DM761" s="7"/>
      <c r="DN761" s="7"/>
      <c r="DO761" s="7"/>
      <c r="DP761" s="7"/>
      <c r="DQ761" s="7"/>
      <c r="DR761" s="7"/>
      <c r="DS761" s="7"/>
    </row>
    <row r="762" spans="1:123">
      <c r="A762" s="6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  <c r="DR762" s="7"/>
      <c r="DS762" s="7"/>
    </row>
    <row r="763" spans="1:123">
      <c r="A763" s="6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  <c r="DL763" s="7"/>
      <c r="DM763" s="7"/>
      <c r="DN763" s="7"/>
      <c r="DO763" s="7"/>
      <c r="DP763" s="7"/>
      <c r="DQ763" s="7"/>
      <c r="DR763" s="7"/>
      <c r="DS763" s="7"/>
    </row>
    <row r="764" spans="1:123">
      <c r="A764" s="6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  <c r="DK764" s="7"/>
      <c r="DL764" s="7"/>
      <c r="DM764" s="7"/>
      <c r="DN764" s="7"/>
      <c r="DO764" s="7"/>
      <c r="DP764" s="7"/>
      <c r="DQ764" s="7"/>
      <c r="DR764" s="7"/>
      <c r="DS764" s="7"/>
    </row>
    <row r="765" spans="1:123">
      <c r="A765" s="6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  <c r="DL765" s="7"/>
      <c r="DM765" s="7"/>
      <c r="DN765" s="7"/>
      <c r="DO765" s="7"/>
      <c r="DP765" s="7"/>
      <c r="DQ765" s="7"/>
      <c r="DR765" s="7"/>
      <c r="DS765" s="7"/>
    </row>
    <row r="766" spans="1:123">
      <c r="A766" s="6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  <c r="DL766" s="7"/>
      <c r="DM766" s="7"/>
      <c r="DN766" s="7"/>
      <c r="DO766" s="7"/>
      <c r="DP766" s="7"/>
      <c r="DQ766" s="7"/>
      <c r="DR766" s="7"/>
      <c r="DS766" s="7"/>
    </row>
    <row r="767" spans="1:123">
      <c r="A767" s="6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  <c r="DK767" s="7"/>
      <c r="DL767" s="7"/>
      <c r="DM767" s="7"/>
      <c r="DN767" s="7"/>
      <c r="DO767" s="7"/>
      <c r="DP767" s="7"/>
      <c r="DQ767" s="7"/>
      <c r="DR767" s="7"/>
      <c r="DS767" s="7"/>
    </row>
    <row r="768" spans="1:123">
      <c r="A768" s="6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  <c r="DK768" s="7"/>
      <c r="DL768" s="7"/>
      <c r="DM768" s="7"/>
      <c r="DN768" s="7"/>
      <c r="DO768" s="7"/>
      <c r="DP768" s="7"/>
      <c r="DQ768" s="7"/>
      <c r="DR768" s="7"/>
      <c r="DS768" s="7"/>
    </row>
    <row r="769" spans="1:123">
      <c r="A769" s="6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  <c r="DI769" s="7"/>
      <c r="DJ769" s="7"/>
      <c r="DK769" s="7"/>
      <c r="DL769" s="7"/>
      <c r="DM769" s="7"/>
      <c r="DN769" s="7"/>
      <c r="DO769" s="7"/>
      <c r="DP769" s="7"/>
      <c r="DQ769" s="7"/>
      <c r="DR769" s="7"/>
      <c r="DS769" s="7"/>
    </row>
    <row r="770" spans="1:123">
      <c r="A770" s="6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  <c r="DI770" s="7"/>
      <c r="DJ770" s="7"/>
      <c r="DK770" s="7"/>
      <c r="DL770" s="7"/>
      <c r="DM770" s="7"/>
      <c r="DN770" s="7"/>
      <c r="DO770" s="7"/>
      <c r="DP770" s="7"/>
      <c r="DQ770" s="7"/>
      <c r="DR770" s="7"/>
      <c r="DS770" s="7"/>
    </row>
    <row r="771" spans="1:123">
      <c r="A771" s="6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  <c r="DI771" s="7"/>
      <c r="DJ771" s="7"/>
      <c r="DK771" s="7"/>
      <c r="DL771" s="7"/>
      <c r="DM771" s="7"/>
      <c r="DN771" s="7"/>
      <c r="DO771" s="7"/>
      <c r="DP771" s="7"/>
      <c r="DQ771" s="7"/>
      <c r="DR771" s="7"/>
      <c r="DS771" s="7"/>
    </row>
    <row r="772" spans="1:123">
      <c r="A772" s="6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  <c r="DK772" s="7"/>
      <c r="DL772" s="7"/>
      <c r="DM772" s="7"/>
      <c r="DN772" s="7"/>
      <c r="DO772" s="7"/>
      <c r="DP772" s="7"/>
      <c r="DQ772" s="7"/>
      <c r="DR772" s="7"/>
      <c r="DS772" s="7"/>
    </row>
    <row r="773" spans="1:123">
      <c r="A773" s="6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  <c r="DL773" s="7"/>
      <c r="DM773" s="7"/>
      <c r="DN773" s="7"/>
      <c r="DO773" s="7"/>
      <c r="DP773" s="7"/>
      <c r="DQ773" s="7"/>
      <c r="DR773" s="7"/>
      <c r="DS773" s="7"/>
    </row>
    <row r="774" spans="1:123">
      <c r="A774" s="6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  <c r="DM774" s="7"/>
      <c r="DN774" s="7"/>
      <c r="DO774" s="7"/>
      <c r="DP774" s="7"/>
      <c r="DQ774" s="7"/>
      <c r="DR774" s="7"/>
      <c r="DS774" s="7"/>
    </row>
    <row r="775" spans="1:123">
      <c r="A775" s="6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  <c r="DK775" s="7"/>
      <c r="DL775" s="7"/>
      <c r="DM775" s="7"/>
      <c r="DN775" s="7"/>
      <c r="DO775" s="7"/>
      <c r="DP775" s="7"/>
      <c r="DQ775" s="7"/>
      <c r="DR775" s="7"/>
      <c r="DS775" s="7"/>
    </row>
    <row r="776" spans="1:123">
      <c r="A776" s="6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  <c r="DL776" s="7"/>
      <c r="DM776" s="7"/>
      <c r="DN776" s="7"/>
      <c r="DO776" s="7"/>
      <c r="DP776" s="7"/>
      <c r="DQ776" s="7"/>
      <c r="DR776" s="7"/>
      <c r="DS776" s="7"/>
    </row>
    <row r="777" spans="1:123">
      <c r="A777" s="6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  <c r="DL777" s="7"/>
      <c r="DM777" s="7"/>
      <c r="DN777" s="7"/>
      <c r="DO777" s="7"/>
      <c r="DP777" s="7"/>
      <c r="DQ777" s="7"/>
      <c r="DR777" s="7"/>
      <c r="DS777" s="7"/>
    </row>
    <row r="778" spans="1:123">
      <c r="A778" s="6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  <c r="DI778" s="7"/>
      <c r="DJ778" s="7"/>
      <c r="DK778" s="7"/>
      <c r="DL778" s="7"/>
      <c r="DM778" s="7"/>
      <c r="DN778" s="7"/>
      <c r="DO778" s="7"/>
      <c r="DP778" s="7"/>
      <c r="DQ778" s="7"/>
      <c r="DR778" s="7"/>
      <c r="DS778" s="7"/>
    </row>
    <row r="779" spans="1:123">
      <c r="A779" s="6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  <c r="DM779" s="7"/>
      <c r="DN779" s="7"/>
      <c r="DO779" s="7"/>
      <c r="DP779" s="7"/>
      <c r="DQ779" s="7"/>
      <c r="DR779" s="7"/>
      <c r="DS779" s="7"/>
    </row>
    <row r="780" spans="1:123">
      <c r="A780" s="6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</row>
    <row r="781" spans="1:123">
      <c r="A781" s="6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</row>
    <row r="782" spans="1:123">
      <c r="A782" s="6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  <c r="DI782" s="7"/>
      <c r="DJ782" s="7"/>
      <c r="DK782" s="7"/>
      <c r="DL782" s="7"/>
      <c r="DM782" s="7"/>
      <c r="DN782" s="7"/>
      <c r="DO782" s="7"/>
      <c r="DP782" s="7"/>
      <c r="DQ782" s="7"/>
      <c r="DR782" s="7"/>
      <c r="DS782" s="7"/>
    </row>
    <row r="783" spans="1:123">
      <c r="A783" s="6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  <c r="DI783" s="7"/>
      <c r="DJ783" s="7"/>
      <c r="DK783" s="7"/>
      <c r="DL783" s="7"/>
      <c r="DM783" s="7"/>
      <c r="DN783" s="7"/>
      <c r="DO783" s="7"/>
      <c r="DP783" s="7"/>
      <c r="DQ783" s="7"/>
      <c r="DR783" s="7"/>
      <c r="DS783" s="7"/>
    </row>
    <row r="784" spans="1:123">
      <c r="A784" s="6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  <c r="DK784" s="7"/>
      <c r="DL784" s="7"/>
      <c r="DM784" s="7"/>
      <c r="DN784" s="7"/>
      <c r="DO784" s="7"/>
      <c r="DP784" s="7"/>
      <c r="DQ784" s="7"/>
      <c r="DR784" s="7"/>
      <c r="DS784" s="7"/>
    </row>
    <row r="785" spans="1:123">
      <c r="A785" s="6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  <c r="DR785" s="7"/>
      <c r="DS785" s="7"/>
    </row>
    <row r="786" spans="1:123">
      <c r="A786" s="6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  <c r="DL786" s="7"/>
      <c r="DM786" s="7"/>
      <c r="DN786" s="7"/>
      <c r="DO786" s="7"/>
      <c r="DP786" s="7"/>
      <c r="DQ786" s="7"/>
      <c r="DR786" s="7"/>
      <c r="DS786" s="7"/>
    </row>
    <row r="787" spans="1:123">
      <c r="A787" s="6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  <c r="DL787" s="7"/>
      <c r="DM787" s="7"/>
      <c r="DN787" s="7"/>
      <c r="DO787" s="7"/>
      <c r="DP787" s="7"/>
      <c r="DQ787" s="7"/>
      <c r="DR787" s="7"/>
      <c r="DS787" s="7"/>
    </row>
    <row r="788" spans="1:123">
      <c r="A788" s="6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  <c r="DR788" s="7"/>
      <c r="DS788" s="7"/>
    </row>
    <row r="789" spans="1:123">
      <c r="A789" s="6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  <c r="DM789" s="7"/>
      <c r="DN789" s="7"/>
      <c r="DO789" s="7"/>
      <c r="DP789" s="7"/>
      <c r="DQ789" s="7"/>
      <c r="DR789" s="7"/>
      <c r="DS789" s="7"/>
    </row>
    <row r="790" spans="1:123">
      <c r="A790" s="6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  <c r="DR790" s="7"/>
      <c r="DS790" s="7"/>
    </row>
    <row r="791" spans="1:123">
      <c r="A791" s="6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  <c r="DL791" s="7"/>
      <c r="DM791" s="7"/>
      <c r="DN791" s="7"/>
      <c r="DO791" s="7"/>
      <c r="DP791" s="7"/>
      <c r="DQ791" s="7"/>
      <c r="DR791" s="7"/>
      <c r="DS791" s="7"/>
    </row>
    <row r="792" spans="1:123">
      <c r="A792" s="6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  <c r="DK792" s="7"/>
      <c r="DL792" s="7"/>
      <c r="DM792" s="7"/>
      <c r="DN792" s="7"/>
      <c r="DO792" s="7"/>
      <c r="DP792" s="7"/>
      <c r="DQ792" s="7"/>
      <c r="DR792" s="7"/>
      <c r="DS792" s="7"/>
    </row>
    <row r="793" spans="1:123">
      <c r="A793" s="6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  <c r="DL793" s="7"/>
      <c r="DM793" s="7"/>
      <c r="DN793" s="7"/>
      <c r="DO793" s="7"/>
      <c r="DP793" s="7"/>
      <c r="DQ793" s="7"/>
      <c r="DR793" s="7"/>
      <c r="DS793" s="7"/>
    </row>
    <row r="794" spans="1:123">
      <c r="A794" s="6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  <c r="DI794" s="7"/>
      <c r="DJ794" s="7"/>
      <c r="DK794" s="7"/>
      <c r="DL794" s="7"/>
      <c r="DM794" s="7"/>
      <c r="DN794" s="7"/>
      <c r="DO794" s="7"/>
      <c r="DP794" s="7"/>
      <c r="DQ794" s="7"/>
      <c r="DR794" s="7"/>
      <c r="DS794" s="7"/>
    </row>
    <row r="795" spans="1:123">
      <c r="A795" s="6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H795" s="7"/>
      <c r="DI795" s="7"/>
      <c r="DJ795" s="7"/>
      <c r="DK795" s="7"/>
      <c r="DL795" s="7"/>
      <c r="DM795" s="7"/>
      <c r="DN795" s="7"/>
      <c r="DO795" s="7"/>
      <c r="DP795" s="7"/>
      <c r="DQ795" s="7"/>
      <c r="DR795" s="7"/>
      <c r="DS795" s="7"/>
    </row>
    <row r="796" spans="1:123">
      <c r="A796" s="6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  <c r="DI796" s="7"/>
      <c r="DJ796" s="7"/>
      <c r="DK796" s="7"/>
      <c r="DL796" s="7"/>
      <c r="DM796" s="7"/>
      <c r="DN796" s="7"/>
      <c r="DO796" s="7"/>
      <c r="DP796" s="7"/>
      <c r="DQ796" s="7"/>
      <c r="DR796" s="7"/>
      <c r="DS796" s="7"/>
    </row>
    <row r="797" spans="1:123">
      <c r="A797" s="6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  <c r="DI797" s="7"/>
      <c r="DJ797" s="7"/>
      <c r="DK797" s="7"/>
      <c r="DL797" s="7"/>
      <c r="DM797" s="7"/>
      <c r="DN797" s="7"/>
      <c r="DO797" s="7"/>
      <c r="DP797" s="7"/>
      <c r="DQ797" s="7"/>
      <c r="DR797" s="7"/>
      <c r="DS797" s="7"/>
    </row>
    <row r="798" spans="1:123">
      <c r="A798" s="6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  <c r="DI798" s="7"/>
      <c r="DJ798" s="7"/>
      <c r="DK798" s="7"/>
      <c r="DL798" s="7"/>
      <c r="DM798" s="7"/>
      <c r="DN798" s="7"/>
      <c r="DO798" s="7"/>
      <c r="DP798" s="7"/>
      <c r="DQ798" s="7"/>
      <c r="DR798" s="7"/>
      <c r="DS798" s="7"/>
    </row>
    <row r="799" spans="1:123">
      <c r="A799" s="6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  <c r="DI799" s="7"/>
      <c r="DJ799" s="7"/>
      <c r="DK799" s="7"/>
      <c r="DL799" s="7"/>
      <c r="DM799" s="7"/>
      <c r="DN799" s="7"/>
      <c r="DO799" s="7"/>
      <c r="DP799" s="7"/>
      <c r="DQ799" s="7"/>
      <c r="DR799" s="7"/>
      <c r="DS799" s="7"/>
    </row>
    <row r="800" spans="1:123">
      <c r="A800" s="6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  <c r="DI800" s="7"/>
      <c r="DJ800" s="7"/>
      <c r="DK800" s="7"/>
      <c r="DL800" s="7"/>
      <c r="DM800" s="7"/>
      <c r="DN800" s="7"/>
      <c r="DO800" s="7"/>
      <c r="DP800" s="7"/>
      <c r="DQ800" s="7"/>
      <c r="DR800" s="7"/>
      <c r="DS800" s="7"/>
    </row>
    <row r="801" spans="1:123">
      <c r="A801" s="6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  <c r="DI801" s="7"/>
      <c r="DJ801" s="7"/>
      <c r="DK801" s="7"/>
      <c r="DL801" s="7"/>
      <c r="DM801" s="7"/>
      <c r="DN801" s="7"/>
      <c r="DO801" s="7"/>
      <c r="DP801" s="7"/>
      <c r="DQ801" s="7"/>
      <c r="DR801" s="7"/>
      <c r="DS801" s="7"/>
    </row>
    <row r="802" spans="1:123">
      <c r="A802" s="6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  <c r="DI802" s="7"/>
      <c r="DJ802" s="7"/>
      <c r="DK802" s="7"/>
      <c r="DL802" s="7"/>
      <c r="DM802" s="7"/>
      <c r="DN802" s="7"/>
      <c r="DO802" s="7"/>
      <c r="DP802" s="7"/>
      <c r="DQ802" s="7"/>
      <c r="DR802" s="7"/>
      <c r="DS802" s="7"/>
    </row>
    <row r="803" spans="1:123">
      <c r="A803" s="6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  <c r="DH803" s="7"/>
      <c r="DI803" s="7"/>
      <c r="DJ803" s="7"/>
      <c r="DK803" s="7"/>
      <c r="DL803" s="7"/>
      <c r="DM803" s="7"/>
      <c r="DN803" s="7"/>
      <c r="DO803" s="7"/>
      <c r="DP803" s="7"/>
      <c r="DQ803" s="7"/>
      <c r="DR803" s="7"/>
      <c r="DS803" s="7"/>
    </row>
    <row r="804" spans="1:123">
      <c r="A804" s="6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  <c r="DI804" s="7"/>
      <c r="DJ804" s="7"/>
      <c r="DK804" s="7"/>
      <c r="DL804" s="7"/>
      <c r="DM804" s="7"/>
      <c r="DN804" s="7"/>
      <c r="DO804" s="7"/>
      <c r="DP804" s="7"/>
      <c r="DQ804" s="7"/>
      <c r="DR804" s="7"/>
      <c r="DS804" s="7"/>
    </row>
    <row r="805" spans="1:123">
      <c r="A805" s="6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  <c r="DI805" s="7"/>
      <c r="DJ805" s="7"/>
      <c r="DK805" s="7"/>
      <c r="DL805" s="7"/>
      <c r="DM805" s="7"/>
      <c r="DN805" s="7"/>
      <c r="DO805" s="7"/>
      <c r="DP805" s="7"/>
      <c r="DQ805" s="7"/>
      <c r="DR805" s="7"/>
      <c r="DS805" s="7"/>
    </row>
    <row r="806" spans="1:123">
      <c r="A806" s="6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  <c r="DI806" s="7"/>
      <c r="DJ806" s="7"/>
      <c r="DK806" s="7"/>
      <c r="DL806" s="7"/>
      <c r="DM806" s="7"/>
      <c r="DN806" s="7"/>
      <c r="DO806" s="7"/>
      <c r="DP806" s="7"/>
      <c r="DQ806" s="7"/>
      <c r="DR806" s="7"/>
      <c r="DS806" s="7"/>
    </row>
    <row r="807" spans="1:123">
      <c r="A807" s="6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  <c r="DI807" s="7"/>
      <c r="DJ807" s="7"/>
      <c r="DK807" s="7"/>
      <c r="DL807" s="7"/>
      <c r="DM807" s="7"/>
      <c r="DN807" s="7"/>
      <c r="DO807" s="7"/>
      <c r="DP807" s="7"/>
      <c r="DQ807" s="7"/>
      <c r="DR807" s="7"/>
      <c r="DS807" s="7"/>
    </row>
    <row r="808" spans="1:123">
      <c r="A808" s="6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  <c r="DI808" s="7"/>
      <c r="DJ808" s="7"/>
      <c r="DK808" s="7"/>
      <c r="DL808" s="7"/>
      <c r="DM808" s="7"/>
      <c r="DN808" s="7"/>
      <c r="DO808" s="7"/>
      <c r="DP808" s="7"/>
      <c r="DQ808" s="7"/>
      <c r="DR808" s="7"/>
      <c r="DS808" s="7"/>
    </row>
    <row r="809" spans="1:123">
      <c r="A809" s="6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  <c r="DK809" s="7"/>
      <c r="DL809" s="7"/>
      <c r="DM809" s="7"/>
      <c r="DN809" s="7"/>
      <c r="DO809" s="7"/>
      <c r="DP809" s="7"/>
      <c r="DQ809" s="7"/>
      <c r="DR809" s="7"/>
      <c r="DS809" s="7"/>
    </row>
    <row r="810" spans="1:123">
      <c r="A810" s="6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  <c r="DI810" s="7"/>
      <c r="DJ810" s="7"/>
      <c r="DK810" s="7"/>
      <c r="DL810" s="7"/>
      <c r="DM810" s="7"/>
      <c r="DN810" s="7"/>
      <c r="DO810" s="7"/>
      <c r="DP810" s="7"/>
      <c r="DQ810" s="7"/>
      <c r="DR810" s="7"/>
      <c r="DS810" s="7"/>
    </row>
    <row r="811" spans="1:123">
      <c r="A811" s="6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  <c r="DM811" s="7"/>
      <c r="DN811" s="7"/>
      <c r="DO811" s="7"/>
      <c r="DP811" s="7"/>
      <c r="DQ811" s="7"/>
      <c r="DR811" s="7"/>
      <c r="DS811" s="7"/>
    </row>
    <row r="812" spans="1:123">
      <c r="A812" s="6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  <c r="DL812" s="7"/>
      <c r="DM812" s="7"/>
      <c r="DN812" s="7"/>
      <c r="DO812" s="7"/>
      <c r="DP812" s="7"/>
      <c r="DQ812" s="7"/>
      <c r="DR812" s="7"/>
      <c r="DS812" s="7"/>
    </row>
    <row r="813" spans="1:123">
      <c r="A813" s="6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  <c r="DL813" s="7"/>
      <c r="DM813" s="7"/>
      <c r="DN813" s="7"/>
      <c r="DO813" s="7"/>
      <c r="DP813" s="7"/>
      <c r="DQ813" s="7"/>
      <c r="DR813" s="7"/>
      <c r="DS813" s="7"/>
    </row>
    <row r="814" spans="1:123">
      <c r="A814" s="6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  <c r="DI814" s="7"/>
      <c r="DJ814" s="7"/>
      <c r="DK814" s="7"/>
      <c r="DL814" s="7"/>
      <c r="DM814" s="7"/>
      <c r="DN814" s="7"/>
      <c r="DO814" s="7"/>
      <c r="DP814" s="7"/>
      <c r="DQ814" s="7"/>
      <c r="DR814" s="7"/>
      <c r="DS814" s="7"/>
    </row>
    <row r="815" spans="1:123">
      <c r="A815" s="6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  <c r="DI815" s="7"/>
      <c r="DJ815" s="7"/>
      <c r="DK815" s="7"/>
      <c r="DL815" s="7"/>
      <c r="DM815" s="7"/>
      <c r="DN815" s="7"/>
      <c r="DO815" s="7"/>
      <c r="DP815" s="7"/>
      <c r="DQ815" s="7"/>
      <c r="DR815" s="7"/>
      <c r="DS815" s="7"/>
    </row>
    <row r="816" spans="1:123">
      <c r="A816" s="6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  <c r="DK816" s="7"/>
      <c r="DL816" s="7"/>
      <c r="DM816" s="7"/>
      <c r="DN816" s="7"/>
      <c r="DO816" s="7"/>
      <c r="DP816" s="7"/>
      <c r="DQ816" s="7"/>
      <c r="DR816" s="7"/>
      <c r="DS816" s="7"/>
    </row>
    <row r="817" spans="1:123">
      <c r="A817" s="6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  <c r="DI817" s="7"/>
      <c r="DJ817" s="7"/>
      <c r="DK817" s="7"/>
      <c r="DL817" s="7"/>
      <c r="DM817" s="7"/>
      <c r="DN817" s="7"/>
      <c r="DO817" s="7"/>
      <c r="DP817" s="7"/>
      <c r="DQ817" s="7"/>
      <c r="DR817" s="7"/>
      <c r="DS817" s="7"/>
    </row>
    <row r="818" spans="1:123">
      <c r="A818" s="6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  <c r="DL818" s="7"/>
      <c r="DM818" s="7"/>
      <c r="DN818" s="7"/>
      <c r="DO818" s="7"/>
      <c r="DP818" s="7"/>
      <c r="DQ818" s="7"/>
      <c r="DR818" s="7"/>
      <c r="DS818" s="7"/>
    </row>
    <row r="819" spans="1:123">
      <c r="A819" s="6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  <c r="DK819" s="7"/>
      <c r="DL819" s="7"/>
      <c r="DM819" s="7"/>
      <c r="DN819" s="7"/>
      <c r="DO819" s="7"/>
      <c r="DP819" s="7"/>
      <c r="DQ819" s="7"/>
      <c r="DR819" s="7"/>
      <c r="DS819" s="7"/>
    </row>
    <row r="820" spans="1:123">
      <c r="A820" s="6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  <c r="DM820" s="7"/>
      <c r="DN820" s="7"/>
      <c r="DO820" s="7"/>
      <c r="DP820" s="7"/>
      <c r="DQ820" s="7"/>
      <c r="DR820" s="7"/>
      <c r="DS820" s="7"/>
    </row>
    <row r="821" spans="1:123">
      <c r="A821" s="6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</row>
    <row r="822" spans="1:123">
      <c r="A822" s="6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  <c r="DK822" s="7"/>
      <c r="DL822" s="7"/>
      <c r="DM822" s="7"/>
      <c r="DN822" s="7"/>
      <c r="DO822" s="7"/>
      <c r="DP822" s="7"/>
      <c r="DQ822" s="7"/>
      <c r="DR822" s="7"/>
      <c r="DS822" s="7"/>
    </row>
    <row r="823" spans="1:123">
      <c r="A823" s="6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  <c r="DI823" s="7"/>
      <c r="DJ823" s="7"/>
      <c r="DK823" s="7"/>
      <c r="DL823" s="7"/>
      <c r="DM823" s="7"/>
      <c r="DN823" s="7"/>
      <c r="DO823" s="7"/>
      <c r="DP823" s="7"/>
      <c r="DQ823" s="7"/>
      <c r="DR823" s="7"/>
      <c r="DS823" s="7"/>
    </row>
    <row r="824" spans="1:123">
      <c r="A824" s="6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  <c r="DL824" s="7"/>
      <c r="DM824" s="7"/>
      <c r="DN824" s="7"/>
      <c r="DO824" s="7"/>
      <c r="DP824" s="7"/>
      <c r="DQ824" s="7"/>
      <c r="DR824" s="7"/>
      <c r="DS824" s="7"/>
    </row>
    <row r="825" spans="1:123">
      <c r="A825" s="6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  <c r="DL825" s="7"/>
      <c r="DM825" s="7"/>
      <c r="DN825" s="7"/>
      <c r="DO825" s="7"/>
      <c r="DP825" s="7"/>
      <c r="DQ825" s="7"/>
      <c r="DR825" s="7"/>
      <c r="DS825" s="7"/>
    </row>
    <row r="826" spans="1:123">
      <c r="A826" s="6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  <c r="DL826" s="7"/>
      <c r="DM826" s="7"/>
      <c r="DN826" s="7"/>
      <c r="DO826" s="7"/>
      <c r="DP826" s="7"/>
      <c r="DQ826" s="7"/>
      <c r="DR826" s="7"/>
      <c r="DS826" s="7"/>
    </row>
    <row r="827" spans="1:123">
      <c r="A827" s="6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  <c r="DI827" s="7"/>
      <c r="DJ827" s="7"/>
      <c r="DK827" s="7"/>
      <c r="DL827" s="7"/>
      <c r="DM827" s="7"/>
      <c r="DN827" s="7"/>
      <c r="DO827" s="7"/>
      <c r="DP827" s="7"/>
      <c r="DQ827" s="7"/>
      <c r="DR827" s="7"/>
      <c r="DS827" s="7"/>
    </row>
    <row r="828" spans="1:123">
      <c r="A828" s="6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  <c r="DI828" s="7"/>
      <c r="DJ828" s="7"/>
      <c r="DK828" s="7"/>
      <c r="DL828" s="7"/>
      <c r="DM828" s="7"/>
      <c r="DN828" s="7"/>
      <c r="DO828" s="7"/>
      <c r="DP828" s="7"/>
      <c r="DQ828" s="7"/>
      <c r="DR828" s="7"/>
      <c r="DS828" s="7"/>
    </row>
    <row r="829" spans="1:123">
      <c r="A829" s="6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  <c r="DK829" s="7"/>
      <c r="DL829" s="7"/>
      <c r="DM829" s="7"/>
      <c r="DN829" s="7"/>
      <c r="DO829" s="7"/>
      <c r="DP829" s="7"/>
      <c r="DQ829" s="7"/>
      <c r="DR829" s="7"/>
      <c r="DS829" s="7"/>
    </row>
    <row r="830" spans="1:123">
      <c r="A830" s="6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  <c r="DK830" s="7"/>
      <c r="DL830" s="7"/>
      <c r="DM830" s="7"/>
      <c r="DN830" s="7"/>
      <c r="DO830" s="7"/>
      <c r="DP830" s="7"/>
      <c r="DQ830" s="7"/>
      <c r="DR830" s="7"/>
      <c r="DS830" s="7"/>
    </row>
    <row r="831" spans="1:123">
      <c r="A831" s="6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  <c r="DK831" s="7"/>
      <c r="DL831" s="7"/>
      <c r="DM831" s="7"/>
      <c r="DN831" s="7"/>
      <c r="DO831" s="7"/>
      <c r="DP831" s="7"/>
      <c r="DQ831" s="7"/>
      <c r="DR831" s="7"/>
      <c r="DS831" s="7"/>
    </row>
    <row r="832" spans="1:123">
      <c r="A832" s="6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  <c r="DM832" s="7"/>
      <c r="DN832" s="7"/>
      <c r="DO832" s="7"/>
      <c r="DP832" s="7"/>
      <c r="DQ832" s="7"/>
      <c r="DR832" s="7"/>
      <c r="DS832" s="7"/>
    </row>
    <row r="833" spans="1:123">
      <c r="A833" s="6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  <c r="DK833" s="7"/>
      <c r="DL833" s="7"/>
      <c r="DM833" s="7"/>
      <c r="DN833" s="7"/>
      <c r="DO833" s="7"/>
      <c r="DP833" s="7"/>
      <c r="DQ833" s="7"/>
      <c r="DR833" s="7"/>
      <c r="DS833" s="7"/>
    </row>
    <row r="834" spans="1:123">
      <c r="A834" s="6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  <c r="DI834" s="7"/>
      <c r="DJ834" s="7"/>
      <c r="DK834" s="7"/>
      <c r="DL834" s="7"/>
      <c r="DM834" s="7"/>
      <c r="DN834" s="7"/>
      <c r="DO834" s="7"/>
      <c r="DP834" s="7"/>
      <c r="DQ834" s="7"/>
      <c r="DR834" s="7"/>
      <c r="DS834" s="7"/>
    </row>
    <row r="835" spans="1:123">
      <c r="A835" s="6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  <c r="DK835" s="7"/>
      <c r="DL835" s="7"/>
      <c r="DM835" s="7"/>
      <c r="DN835" s="7"/>
      <c r="DO835" s="7"/>
      <c r="DP835" s="7"/>
      <c r="DQ835" s="7"/>
      <c r="DR835" s="7"/>
      <c r="DS835" s="7"/>
    </row>
    <row r="836" spans="1:123">
      <c r="A836" s="6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  <c r="DM836" s="7"/>
      <c r="DN836" s="7"/>
      <c r="DO836" s="7"/>
      <c r="DP836" s="7"/>
      <c r="DQ836" s="7"/>
      <c r="DR836" s="7"/>
      <c r="DS836" s="7"/>
    </row>
    <row r="837" spans="1:123">
      <c r="A837" s="6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  <c r="DK837" s="7"/>
      <c r="DL837" s="7"/>
      <c r="DM837" s="7"/>
      <c r="DN837" s="7"/>
      <c r="DO837" s="7"/>
      <c r="DP837" s="7"/>
      <c r="DQ837" s="7"/>
      <c r="DR837" s="7"/>
      <c r="DS837" s="7"/>
    </row>
    <row r="838" spans="1:123">
      <c r="A838" s="6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  <c r="DL838" s="7"/>
      <c r="DM838" s="7"/>
      <c r="DN838" s="7"/>
      <c r="DO838" s="7"/>
      <c r="DP838" s="7"/>
      <c r="DQ838" s="7"/>
      <c r="DR838" s="7"/>
      <c r="DS838" s="7"/>
    </row>
    <row r="839" spans="1:123">
      <c r="A839" s="6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  <c r="DL839" s="7"/>
      <c r="DM839" s="7"/>
      <c r="DN839" s="7"/>
      <c r="DO839" s="7"/>
      <c r="DP839" s="7"/>
      <c r="DQ839" s="7"/>
      <c r="DR839" s="7"/>
      <c r="DS839" s="7"/>
    </row>
    <row r="840" spans="1:123">
      <c r="A840" s="6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  <c r="DK840" s="7"/>
      <c r="DL840" s="7"/>
      <c r="DM840" s="7"/>
      <c r="DN840" s="7"/>
      <c r="DO840" s="7"/>
      <c r="DP840" s="7"/>
      <c r="DQ840" s="7"/>
      <c r="DR840" s="7"/>
      <c r="DS840" s="7"/>
    </row>
    <row r="841" spans="1:123">
      <c r="A841" s="6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  <c r="DI841" s="7"/>
      <c r="DJ841" s="7"/>
      <c r="DK841" s="7"/>
      <c r="DL841" s="7"/>
      <c r="DM841" s="7"/>
      <c r="DN841" s="7"/>
      <c r="DO841" s="7"/>
      <c r="DP841" s="7"/>
      <c r="DQ841" s="7"/>
      <c r="DR841" s="7"/>
      <c r="DS841" s="7"/>
    </row>
    <row r="842" spans="1:123">
      <c r="A842" s="6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  <c r="DI842" s="7"/>
      <c r="DJ842" s="7"/>
      <c r="DK842" s="7"/>
      <c r="DL842" s="7"/>
      <c r="DM842" s="7"/>
      <c r="DN842" s="7"/>
      <c r="DO842" s="7"/>
      <c r="DP842" s="7"/>
      <c r="DQ842" s="7"/>
      <c r="DR842" s="7"/>
      <c r="DS842" s="7"/>
    </row>
    <row r="843" spans="1:123">
      <c r="A843" s="6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  <c r="DK843" s="7"/>
      <c r="DL843" s="7"/>
      <c r="DM843" s="7"/>
      <c r="DN843" s="7"/>
      <c r="DO843" s="7"/>
      <c r="DP843" s="7"/>
      <c r="DQ843" s="7"/>
      <c r="DR843" s="7"/>
      <c r="DS843" s="7"/>
    </row>
    <row r="844" spans="1:123">
      <c r="A844" s="6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  <c r="DK844" s="7"/>
      <c r="DL844" s="7"/>
      <c r="DM844" s="7"/>
      <c r="DN844" s="7"/>
      <c r="DO844" s="7"/>
      <c r="DP844" s="7"/>
      <c r="DQ844" s="7"/>
      <c r="DR844" s="7"/>
      <c r="DS844" s="7"/>
    </row>
    <row r="845" spans="1:123">
      <c r="A845" s="6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  <c r="DI845" s="7"/>
      <c r="DJ845" s="7"/>
      <c r="DK845" s="7"/>
      <c r="DL845" s="7"/>
      <c r="DM845" s="7"/>
      <c r="DN845" s="7"/>
      <c r="DO845" s="7"/>
      <c r="DP845" s="7"/>
      <c r="DQ845" s="7"/>
      <c r="DR845" s="7"/>
      <c r="DS845" s="7"/>
    </row>
    <row r="846" spans="1:123">
      <c r="A846" s="6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  <c r="DI846" s="7"/>
      <c r="DJ846" s="7"/>
      <c r="DK846" s="7"/>
      <c r="DL846" s="7"/>
      <c r="DM846" s="7"/>
      <c r="DN846" s="7"/>
      <c r="DO846" s="7"/>
      <c r="DP846" s="7"/>
      <c r="DQ846" s="7"/>
      <c r="DR846" s="7"/>
      <c r="DS846" s="7"/>
    </row>
    <row r="847" spans="1:123">
      <c r="A847" s="6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  <c r="DI847" s="7"/>
      <c r="DJ847" s="7"/>
      <c r="DK847" s="7"/>
      <c r="DL847" s="7"/>
      <c r="DM847" s="7"/>
      <c r="DN847" s="7"/>
      <c r="DO847" s="7"/>
      <c r="DP847" s="7"/>
      <c r="DQ847" s="7"/>
      <c r="DR847" s="7"/>
      <c r="DS847" s="7"/>
    </row>
    <row r="848" spans="1:123">
      <c r="A848" s="6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  <c r="DK848" s="7"/>
      <c r="DL848" s="7"/>
      <c r="DM848" s="7"/>
      <c r="DN848" s="7"/>
      <c r="DO848" s="7"/>
      <c r="DP848" s="7"/>
      <c r="DQ848" s="7"/>
      <c r="DR848" s="7"/>
      <c r="DS848" s="7"/>
    </row>
    <row r="849" spans="1:123">
      <c r="A849" s="6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  <c r="DI849" s="7"/>
      <c r="DJ849" s="7"/>
      <c r="DK849" s="7"/>
      <c r="DL849" s="7"/>
      <c r="DM849" s="7"/>
      <c r="DN849" s="7"/>
      <c r="DO849" s="7"/>
      <c r="DP849" s="7"/>
      <c r="DQ849" s="7"/>
      <c r="DR849" s="7"/>
      <c r="DS849" s="7"/>
    </row>
    <row r="850" spans="1:123">
      <c r="A850" s="6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  <c r="DI850" s="7"/>
      <c r="DJ850" s="7"/>
      <c r="DK850" s="7"/>
      <c r="DL850" s="7"/>
      <c r="DM850" s="7"/>
      <c r="DN850" s="7"/>
      <c r="DO850" s="7"/>
      <c r="DP850" s="7"/>
      <c r="DQ850" s="7"/>
      <c r="DR850" s="7"/>
      <c r="DS850" s="7"/>
    </row>
    <row r="851" spans="1:123">
      <c r="A851" s="6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  <c r="DI851" s="7"/>
      <c r="DJ851" s="7"/>
      <c r="DK851" s="7"/>
      <c r="DL851" s="7"/>
      <c r="DM851" s="7"/>
      <c r="DN851" s="7"/>
      <c r="DO851" s="7"/>
      <c r="DP851" s="7"/>
      <c r="DQ851" s="7"/>
      <c r="DR851" s="7"/>
      <c r="DS851" s="7"/>
    </row>
    <row r="852" spans="1:123">
      <c r="A852" s="6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/>
      <c r="DH852" s="7"/>
      <c r="DI852" s="7"/>
      <c r="DJ852" s="7"/>
      <c r="DK852" s="7"/>
      <c r="DL852" s="7"/>
      <c r="DM852" s="7"/>
      <c r="DN852" s="7"/>
      <c r="DO852" s="7"/>
      <c r="DP852" s="7"/>
      <c r="DQ852" s="7"/>
      <c r="DR852" s="7"/>
      <c r="DS852" s="7"/>
    </row>
    <row r="853" spans="1:123">
      <c r="A853" s="6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  <c r="DI853" s="7"/>
      <c r="DJ853" s="7"/>
      <c r="DK853" s="7"/>
      <c r="DL853" s="7"/>
      <c r="DM853" s="7"/>
      <c r="DN853" s="7"/>
      <c r="DO853" s="7"/>
      <c r="DP853" s="7"/>
      <c r="DQ853" s="7"/>
      <c r="DR853" s="7"/>
      <c r="DS853" s="7"/>
    </row>
    <row r="854" spans="1:123">
      <c r="A854" s="6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</row>
    <row r="855" spans="1:123">
      <c r="A855" s="6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  <c r="DI855" s="7"/>
      <c r="DJ855" s="7"/>
      <c r="DK855" s="7"/>
      <c r="DL855" s="7"/>
      <c r="DM855" s="7"/>
      <c r="DN855" s="7"/>
      <c r="DO855" s="7"/>
      <c r="DP855" s="7"/>
      <c r="DQ855" s="7"/>
      <c r="DR855" s="7"/>
      <c r="DS855" s="7"/>
    </row>
    <row r="856" spans="1:123">
      <c r="A856" s="6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  <c r="DI856" s="7"/>
      <c r="DJ856" s="7"/>
      <c r="DK856" s="7"/>
      <c r="DL856" s="7"/>
      <c r="DM856" s="7"/>
      <c r="DN856" s="7"/>
      <c r="DO856" s="7"/>
      <c r="DP856" s="7"/>
      <c r="DQ856" s="7"/>
      <c r="DR856" s="7"/>
      <c r="DS856" s="7"/>
    </row>
    <row r="857" spans="1:123">
      <c r="A857" s="6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  <c r="DL857" s="7"/>
      <c r="DM857" s="7"/>
      <c r="DN857" s="7"/>
      <c r="DO857" s="7"/>
      <c r="DP857" s="7"/>
      <c r="DQ857" s="7"/>
      <c r="DR857" s="7"/>
      <c r="DS857" s="7"/>
    </row>
    <row r="858" spans="1:123">
      <c r="A858" s="6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  <c r="DI858" s="7"/>
      <c r="DJ858" s="7"/>
      <c r="DK858" s="7"/>
      <c r="DL858" s="7"/>
      <c r="DM858" s="7"/>
      <c r="DN858" s="7"/>
      <c r="DO858" s="7"/>
      <c r="DP858" s="7"/>
      <c r="DQ858" s="7"/>
      <c r="DR858" s="7"/>
      <c r="DS858" s="7"/>
    </row>
    <row r="859" spans="1:123">
      <c r="A859" s="6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  <c r="DI859" s="7"/>
      <c r="DJ859" s="7"/>
      <c r="DK859" s="7"/>
      <c r="DL859" s="7"/>
      <c r="DM859" s="7"/>
      <c r="DN859" s="7"/>
      <c r="DO859" s="7"/>
      <c r="DP859" s="7"/>
      <c r="DQ859" s="7"/>
      <c r="DR859" s="7"/>
      <c r="DS859" s="7"/>
    </row>
    <row r="860" spans="1:123">
      <c r="A860" s="6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  <c r="DI860" s="7"/>
      <c r="DJ860" s="7"/>
      <c r="DK860" s="7"/>
      <c r="DL860" s="7"/>
      <c r="DM860" s="7"/>
      <c r="DN860" s="7"/>
      <c r="DO860" s="7"/>
      <c r="DP860" s="7"/>
      <c r="DQ860" s="7"/>
      <c r="DR860" s="7"/>
      <c r="DS860" s="7"/>
    </row>
    <row r="861" spans="1:123">
      <c r="A861" s="6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  <c r="DI861" s="7"/>
      <c r="DJ861" s="7"/>
      <c r="DK861" s="7"/>
      <c r="DL861" s="7"/>
      <c r="DM861" s="7"/>
      <c r="DN861" s="7"/>
      <c r="DO861" s="7"/>
      <c r="DP861" s="7"/>
      <c r="DQ861" s="7"/>
      <c r="DR861" s="7"/>
      <c r="DS861" s="7"/>
    </row>
    <row r="862" spans="1:123">
      <c r="A862" s="6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  <c r="DI862" s="7"/>
      <c r="DJ862" s="7"/>
      <c r="DK862" s="7"/>
      <c r="DL862" s="7"/>
      <c r="DM862" s="7"/>
      <c r="DN862" s="7"/>
      <c r="DO862" s="7"/>
      <c r="DP862" s="7"/>
      <c r="DQ862" s="7"/>
      <c r="DR862" s="7"/>
      <c r="DS862" s="7"/>
    </row>
    <row r="863" spans="1:123">
      <c r="A863" s="6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  <c r="DI863" s="7"/>
      <c r="DJ863" s="7"/>
      <c r="DK863" s="7"/>
      <c r="DL863" s="7"/>
      <c r="DM863" s="7"/>
      <c r="DN863" s="7"/>
      <c r="DO863" s="7"/>
      <c r="DP863" s="7"/>
      <c r="DQ863" s="7"/>
      <c r="DR863" s="7"/>
      <c r="DS863" s="7"/>
    </row>
    <row r="864" spans="1:123">
      <c r="A864" s="6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  <c r="DI864" s="7"/>
      <c r="DJ864" s="7"/>
      <c r="DK864" s="7"/>
      <c r="DL864" s="7"/>
      <c r="DM864" s="7"/>
      <c r="DN864" s="7"/>
      <c r="DO864" s="7"/>
      <c r="DP864" s="7"/>
      <c r="DQ864" s="7"/>
      <c r="DR864" s="7"/>
      <c r="DS864" s="7"/>
    </row>
    <row r="865" spans="1:123">
      <c r="A865" s="6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  <c r="DK865" s="7"/>
      <c r="DL865" s="7"/>
      <c r="DM865" s="7"/>
      <c r="DN865" s="7"/>
      <c r="DO865" s="7"/>
      <c r="DP865" s="7"/>
      <c r="DQ865" s="7"/>
      <c r="DR865" s="7"/>
      <c r="DS865" s="7"/>
    </row>
    <row r="866" spans="1:123">
      <c r="A866" s="6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  <c r="DI866" s="7"/>
      <c r="DJ866" s="7"/>
      <c r="DK866" s="7"/>
      <c r="DL866" s="7"/>
      <c r="DM866" s="7"/>
      <c r="DN866" s="7"/>
      <c r="DO866" s="7"/>
      <c r="DP866" s="7"/>
      <c r="DQ866" s="7"/>
      <c r="DR866" s="7"/>
      <c r="DS866" s="7"/>
    </row>
    <row r="867" spans="1:123">
      <c r="A867" s="6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  <c r="DI867" s="7"/>
      <c r="DJ867" s="7"/>
      <c r="DK867" s="7"/>
      <c r="DL867" s="7"/>
      <c r="DM867" s="7"/>
      <c r="DN867" s="7"/>
      <c r="DO867" s="7"/>
      <c r="DP867" s="7"/>
      <c r="DQ867" s="7"/>
      <c r="DR867" s="7"/>
      <c r="DS867" s="7"/>
    </row>
    <row r="868" spans="1:123">
      <c r="A868" s="6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  <c r="DI868" s="7"/>
      <c r="DJ868" s="7"/>
      <c r="DK868" s="7"/>
      <c r="DL868" s="7"/>
      <c r="DM868" s="7"/>
      <c r="DN868" s="7"/>
      <c r="DO868" s="7"/>
      <c r="DP868" s="7"/>
      <c r="DQ868" s="7"/>
      <c r="DR868" s="7"/>
      <c r="DS868" s="7"/>
    </row>
    <row r="869" spans="1:123">
      <c r="A869" s="6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  <c r="DI869" s="7"/>
      <c r="DJ869" s="7"/>
      <c r="DK869" s="7"/>
      <c r="DL869" s="7"/>
      <c r="DM869" s="7"/>
      <c r="DN869" s="7"/>
      <c r="DO869" s="7"/>
      <c r="DP869" s="7"/>
      <c r="DQ869" s="7"/>
      <c r="DR869" s="7"/>
      <c r="DS869" s="7"/>
    </row>
    <row r="870" spans="1:123">
      <c r="A870" s="6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  <c r="DK870" s="7"/>
      <c r="DL870" s="7"/>
      <c r="DM870" s="7"/>
      <c r="DN870" s="7"/>
      <c r="DO870" s="7"/>
      <c r="DP870" s="7"/>
      <c r="DQ870" s="7"/>
      <c r="DR870" s="7"/>
      <c r="DS870" s="7"/>
    </row>
    <row r="871" spans="1:123">
      <c r="A871" s="6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  <c r="DK871" s="7"/>
      <c r="DL871" s="7"/>
      <c r="DM871" s="7"/>
      <c r="DN871" s="7"/>
      <c r="DO871" s="7"/>
      <c r="DP871" s="7"/>
      <c r="DQ871" s="7"/>
      <c r="DR871" s="7"/>
      <c r="DS871" s="7"/>
    </row>
    <row r="872" spans="1:123">
      <c r="A872" s="6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  <c r="DK872" s="7"/>
      <c r="DL872" s="7"/>
      <c r="DM872" s="7"/>
      <c r="DN872" s="7"/>
      <c r="DO872" s="7"/>
      <c r="DP872" s="7"/>
      <c r="DQ872" s="7"/>
      <c r="DR872" s="7"/>
      <c r="DS872" s="7"/>
    </row>
    <row r="873" spans="1:123">
      <c r="A873" s="6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  <c r="DI873" s="7"/>
      <c r="DJ873" s="7"/>
      <c r="DK873" s="7"/>
      <c r="DL873" s="7"/>
      <c r="DM873" s="7"/>
      <c r="DN873" s="7"/>
      <c r="DO873" s="7"/>
      <c r="DP873" s="7"/>
      <c r="DQ873" s="7"/>
      <c r="DR873" s="7"/>
      <c r="DS873" s="7"/>
    </row>
    <row r="874" spans="1:123">
      <c r="A874" s="6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  <c r="DI874" s="7"/>
      <c r="DJ874" s="7"/>
      <c r="DK874" s="7"/>
      <c r="DL874" s="7"/>
      <c r="DM874" s="7"/>
      <c r="DN874" s="7"/>
      <c r="DO874" s="7"/>
      <c r="DP874" s="7"/>
      <c r="DQ874" s="7"/>
      <c r="DR874" s="7"/>
      <c r="DS874" s="7"/>
    </row>
    <row r="875" spans="1:123">
      <c r="A875" s="6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  <c r="DI875" s="7"/>
      <c r="DJ875" s="7"/>
      <c r="DK875" s="7"/>
      <c r="DL875" s="7"/>
      <c r="DM875" s="7"/>
      <c r="DN875" s="7"/>
      <c r="DO875" s="7"/>
      <c r="DP875" s="7"/>
      <c r="DQ875" s="7"/>
      <c r="DR875" s="7"/>
      <c r="DS875" s="7"/>
    </row>
    <row r="876" spans="1:123">
      <c r="A876" s="6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  <c r="DI876" s="7"/>
      <c r="DJ876" s="7"/>
      <c r="DK876" s="7"/>
      <c r="DL876" s="7"/>
      <c r="DM876" s="7"/>
      <c r="DN876" s="7"/>
      <c r="DO876" s="7"/>
      <c r="DP876" s="7"/>
      <c r="DQ876" s="7"/>
      <c r="DR876" s="7"/>
      <c r="DS876" s="7"/>
    </row>
    <row r="877" spans="1:123">
      <c r="A877" s="6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  <c r="DH877" s="7"/>
      <c r="DI877" s="7"/>
      <c r="DJ877" s="7"/>
      <c r="DK877" s="7"/>
      <c r="DL877" s="7"/>
      <c r="DM877" s="7"/>
      <c r="DN877" s="7"/>
      <c r="DO877" s="7"/>
      <c r="DP877" s="7"/>
      <c r="DQ877" s="7"/>
      <c r="DR877" s="7"/>
      <c r="DS877" s="7"/>
    </row>
    <row r="878" spans="1:123">
      <c r="A878" s="6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  <c r="DI878" s="7"/>
      <c r="DJ878" s="7"/>
      <c r="DK878" s="7"/>
      <c r="DL878" s="7"/>
      <c r="DM878" s="7"/>
      <c r="DN878" s="7"/>
      <c r="DO878" s="7"/>
      <c r="DP878" s="7"/>
      <c r="DQ878" s="7"/>
      <c r="DR878" s="7"/>
      <c r="DS878" s="7"/>
    </row>
    <row r="879" spans="1:123">
      <c r="A879" s="6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H879" s="7"/>
      <c r="DI879" s="7"/>
      <c r="DJ879" s="7"/>
      <c r="DK879" s="7"/>
      <c r="DL879" s="7"/>
      <c r="DM879" s="7"/>
      <c r="DN879" s="7"/>
      <c r="DO879" s="7"/>
      <c r="DP879" s="7"/>
      <c r="DQ879" s="7"/>
      <c r="DR879" s="7"/>
      <c r="DS879" s="7"/>
    </row>
    <row r="880" spans="1:123">
      <c r="A880" s="6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  <c r="DI880" s="7"/>
      <c r="DJ880" s="7"/>
      <c r="DK880" s="7"/>
      <c r="DL880" s="7"/>
      <c r="DM880" s="7"/>
      <c r="DN880" s="7"/>
      <c r="DO880" s="7"/>
      <c r="DP880" s="7"/>
      <c r="DQ880" s="7"/>
      <c r="DR880" s="7"/>
      <c r="DS880" s="7"/>
    </row>
    <row r="881" spans="1:123">
      <c r="A881" s="6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  <c r="DI881" s="7"/>
      <c r="DJ881" s="7"/>
      <c r="DK881" s="7"/>
      <c r="DL881" s="7"/>
      <c r="DM881" s="7"/>
      <c r="DN881" s="7"/>
      <c r="DO881" s="7"/>
      <c r="DP881" s="7"/>
      <c r="DQ881" s="7"/>
      <c r="DR881" s="7"/>
      <c r="DS881" s="7"/>
    </row>
    <row r="882" spans="1:123">
      <c r="A882" s="6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  <c r="DI882" s="7"/>
      <c r="DJ882" s="7"/>
      <c r="DK882" s="7"/>
      <c r="DL882" s="7"/>
      <c r="DM882" s="7"/>
      <c r="DN882" s="7"/>
      <c r="DO882" s="7"/>
      <c r="DP882" s="7"/>
      <c r="DQ882" s="7"/>
      <c r="DR882" s="7"/>
      <c r="DS882" s="7"/>
    </row>
    <row r="883" spans="1:123">
      <c r="A883" s="6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  <c r="DK883" s="7"/>
      <c r="DL883" s="7"/>
      <c r="DM883" s="7"/>
      <c r="DN883" s="7"/>
      <c r="DO883" s="7"/>
      <c r="DP883" s="7"/>
      <c r="DQ883" s="7"/>
      <c r="DR883" s="7"/>
      <c r="DS883" s="7"/>
    </row>
    <row r="884" spans="1:123">
      <c r="A884" s="6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  <c r="DI884" s="7"/>
      <c r="DJ884" s="7"/>
      <c r="DK884" s="7"/>
      <c r="DL884" s="7"/>
      <c r="DM884" s="7"/>
      <c r="DN884" s="7"/>
      <c r="DO884" s="7"/>
      <c r="DP884" s="7"/>
      <c r="DQ884" s="7"/>
      <c r="DR884" s="7"/>
      <c r="DS884" s="7"/>
    </row>
    <row r="885" spans="1:123">
      <c r="A885" s="6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/>
      <c r="DH885" s="7"/>
      <c r="DI885" s="7"/>
      <c r="DJ885" s="7"/>
      <c r="DK885" s="7"/>
      <c r="DL885" s="7"/>
      <c r="DM885" s="7"/>
      <c r="DN885" s="7"/>
      <c r="DO885" s="7"/>
      <c r="DP885" s="7"/>
      <c r="DQ885" s="7"/>
      <c r="DR885" s="7"/>
      <c r="DS885" s="7"/>
    </row>
    <row r="886" spans="1:123">
      <c r="A886" s="6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  <c r="DE886" s="7"/>
      <c r="DF886" s="7"/>
      <c r="DG886" s="7"/>
      <c r="DH886" s="7"/>
      <c r="DI886" s="7"/>
      <c r="DJ886" s="7"/>
      <c r="DK886" s="7"/>
      <c r="DL886" s="7"/>
      <c r="DM886" s="7"/>
      <c r="DN886" s="7"/>
      <c r="DO886" s="7"/>
      <c r="DP886" s="7"/>
      <c r="DQ886" s="7"/>
      <c r="DR886" s="7"/>
      <c r="DS886" s="7"/>
    </row>
    <row r="887" spans="1:123">
      <c r="A887" s="6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  <c r="DE887" s="7"/>
      <c r="DF887" s="7"/>
      <c r="DG887" s="7"/>
      <c r="DH887" s="7"/>
      <c r="DI887" s="7"/>
      <c r="DJ887" s="7"/>
      <c r="DK887" s="7"/>
      <c r="DL887" s="7"/>
      <c r="DM887" s="7"/>
      <c r="DN887" s="7"/>
      <c r="DO887" s="7"/>
      <c r="DP887" s="7"/>
      <c r="DQ887" s="7"/>
      <c r="DR887" s="7"/>
      <c r="DS887" s="7"/>
    </row>
    <row r="888" spans="1:123">
      <c r="A888" s="6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  <c r="DG888" s="7"/>
      <c r="DH888" s="7"/>
      <c r="DI888" s="7"/>
      <c r="DJ888" s="7"/>
      <c r="DK888" s="7"/>
      <c r="DL888" s="7"/>
      <c r="DM888" s="7"/>
      <c r="DN888" s="7"/>
      <c r="DO888" s="7"/>
      <c r="DP888" s="7"/>
      <c r="DQ888" s="7"/>
      <c r="DR888" s="7"/>
      <c r="DS888" s="7"/>
    </row>
    <row r="889" spans="1:123">
      <c r="A889" s="6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  <c r="DG889" s="7"/>
      <c r="DH889" s="7"/>
      <c r="DI889" s="7"/>
      <c r="DJ889" s="7"/>
      <c r="DK889" s="7"/>
      <c r="DL889" s="7"/>
      <c r="DM889" s="7"/>
      <c r="DN889" s="7"/>
      <c r="DO889" s="7"/>
      <c r="DP889" s="7"/>
      <c r="DQ889" s="7"/>
      <c r="DR889" s="7"/>
      <c r="DS889" s="7"/>
    </row>
    <row r="890" spans="1:123">
      <c r="A890" s="6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/>
      <c r="DE890" s="7"/>
      <c r="DF890" s="7"/>
      <c r="DG890" s="7"/>
      <c r="DH890" s="7"/>
      <c r="DI890" s="7"/>
      <c r="DJ890" s="7"/>
      <c r="DK890" s="7"/>
      <c r="DL890" s="7"/>
      <c r="DM890" s="7"/>
      <c r="DN890" s="7"/>
      <c r="DO890" s="7"/>
      <c r="DP890" s="7"/>
      <c r="DQ890" s="7"/>
      <c r="DR890" s="7"/>
      <c r="DS890" s="7"/>
    </row>
    <row r="891" spans="1:123">
      <c r="A891" s="6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/>
      <c r="DE891" s="7"/>
      <c r="DF891" s="7"/>
      <c r="DG891" s="7"/>
      <c r="DH891" s="7"/>
      <c r="DI891" s="7"/>
      <c r="DJ891" s="7"/>
      <c r="DK891" s="7"/>
      <c r="DL891" s="7"/>
      <c r="DM891" s="7"/>
      <c r="DN891" s="7"/>
      <c r="DO891" s="7"/>
      <c r="DP891" s="7"/>
      <c r="DQ891" s="7"/>
      <c r="DR891" s="7"/>
      <c r="DS891" s="7"/>
    </row>
    <row r="892" spans="1:123">
      <c r="A892" s="6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/>
      <c r="DE892" s="7"/>
      <c r="DF892" s="7"/>
      <c r="DG892" s="7"/>
      <c r="DH892" s="7"/>
      <c r="DI892" s="7"/>
      <c r="DJ892" s="7"/>
      <c r="DK892" s="7"/>
      <c r="DL892" s="7"/>
      <c r="DM892" s="7"/>
      <c r="DN892" s="7"/>
      <c r="DO892" s="7"/>
      <c r="DP892" s="7"/>
      <c r="DQ892" s="7"/>
      <c r="DR892" s="7"/>
      <c r="DS892" s="7"/>
    </row>
    <row r="893" spans="1:123">
      <c r="A893" s="6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  <c r="DE893" s="7"/>
      <c r="DF893" s="7"/>
      <c r="DG893" s="7"/>
      <c r="DH893" s="7"/>
      <c r="DI893" s="7"/>
      <c r="DJ893" s="7"/>
      <c r="DK893" s="7"/>
      <c r="DL893" s="7"/>
      <c r="DM893" s="7"/>
      <c r="DN893" s="7"/>
      <c r="DO893" s="7"/>
      <c r="DP893" s="7"/>
      <c r="DQ893" s="7"/>
      <c r="DR893" s="7"/>
      <c r="DS893" s="7"/>
    </row>
    <row r="894" spans="1:123">
      <c r="A894" s="6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  <c r="DE894" s="7"/>
      <c r="DF894" s="7"/>
      <c r="DG894" s="7"/>
      <c r="DH894" s="7"/>
      <c r="DI894" s="7"/>
      <c r="DJ894" s="7"/>
      <c r="DK894" s="7"/>
      <c r="DL894" s="7"/>
      <c r="DM894" s="7"/>
      <c r="DN894" s="7"/>
      <c r="DO894" s="7"/>
      <c r="DP894" s="7"/>
      <c r="DQ894" s="7"/>
      <c r="DR894" s="7"/>
      <c r="DS894" s="7"/>
    </row>
    <row r="895" spans="1:123">
      <c r="A895" s="6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  <c r="DI895" s="7"/>
      <c r="DJ895" s="7"/>
      <c r="DK895" s="7"/>
      <c r="DL895" s="7"/>
      <c r="DM895" s="7"/>
      <c r="DN895" s="7"/>
      <c r="DO895" s="7"/>
      <c r="DP895" s="7"/>
      <c r="DQ895" s="7"/>
      <c r="DR895" s="7"/>
      <c r="DS895" s="7"/>
    </row>
    <row r="896" spans="1:123">
      <c r="A896" s="6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/>
      <c r="DH896" s="7"/>
      <c r="DI896" s="7"/>
      <c r="DJ896" s="7"/>
      <c r="DK896" s="7"/>
      <c r="DL896" s="7"/>
      <c r="DM896" s="7"/>
      <c r="DN896" s="7"/>
      <c r="DO896" s="7"/>
      <c r="DP896" s="7"/>
      <c r="DQ896" s="7"/>
      <c r="DR896" s="7"/>
      <c r="DS896" s="7"/>
    </row>
    <row r="897" spans="1:123">
      <c r="A897" s="6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/>
      <c r="DE897" s="7"/>
      <c r="DF897" s="7"/>
      <c r="DG897" s="7"/>
      <c r="DH897" s="7"/>
      <c r="DI897" s="7"/>
      <c r="DJ897" s="7"/>
      <c r="DK897" s="7"/>
      <c r="DL897" s="7"/>
      <c r="DM897" s="7"/>
      <c r="DN897" s="7"/>
      <c r="DO897" s="7"/>
      <c r="DP897" s="7"/>
      <c r="DQ897" s="7"/>
      <c r="DR897" s="7"/>
      <c r="DS897" s="7"/>
    </row>
    <row r="898" spans="1:123">
      <c r="A898" s="6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  <c r="DG898" s="7"/>
      <c r="DH898" s="7"/>
      <c r="DI898" s="7"/>
      <c r="DJ898" s="7"/>
      <c r="DK898" s="7"/>
      <c r="DL898" s="7"/>
      <c r="DM898" s="7"/>
      <c r="DN898" s="7"/>
      <c r="DO898" s="7"/>
      <c r="DP898" s="7"/>
      <c r="DQ898" s="7"/>
      <c r="DR898" s="7"/>
      <c r="DS898" s="7"/>
    </row>
    <row r="899" spans="1:123">
      <c r="A899" s="6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  <c r="DG899" s="7"/>
      <c r="DH899" s="7"/>
      <c r="DI899" s="7"/>
      <c r="DJ899" s="7"/>
      <c r="DK899" s="7"/>
      <c r="DL899" s="7"/>
      <c r="DM899" s="7"/>
      <c r="DN899" s="7"/>
      <c r="DO899" s="7"/>
      <c r="DP899" s="7"/>
      <c r="DQ899" s="7"/>
      <c r="DR899" s="7"/>
      <c r="DS899" s="7"/>
    </row>
    <row r="900" spans="1:123">
      <c r="A900" s="6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  <c r="DE900" s="7"/>
      <c r="DF900" s="7"/>
      <c r="DG900" s="7"/>
      <c r="DH900" s="7"/>
      <c r="DI900" s="7"/>
      <c r="DJ900" s="7"/>
      <c r="DK900" s="7"/>
      <c r="DL900" s="7"/>
      <c r="DM900" s="7"/>
      <c r="DN900" s="7"/>
      <c r="DO900" s="7"/>
      <c r="DP900" s="7"/>
      <c r="DQ900" s="7"/>
      <c r="DR900" s="7"/>
      <c r="DS900" s="7"/>
    </row>
    <row r="901" spans="1:123">
      <c r="A901" s="6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  <c r="DG901" s="7"/>
      <c r="DH901" s="7"/>
      <c r="DI901" s="7"/>
      <c r="DJ901" s="7"/>
      <c r="DK901" s="7"/>
      <c r="DL901" s="7"/>
      <c r="DM901" s="7"/>
      <c r="DN901" s="7"/>
      <c r="DO901" s="7"/>
      <c r="DP901" s="7"/>
      <c r="DQ901" s="7"/>
      <c r="DR901" s="7"/>
      <c r="DS901" s="7"/>
    </row>
    <row r="902" spans="1:123">
      <c r="A902" s="6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/>
      <c r="DH902" s="7"/>
      <c r="DI902" s="7"/>
      <c r="DJ902" s="7"/>
      <c r="DK902" s="7"/>
      <c r="DL902" s="7"/>
      <c r="DM902" s="7"/>
      <c r="DN902" s="7"/>
      <c r="DO902" s="7"/>
      <c r="DP902" s="7"/>
      <c r="DQ902" s="7"/>
      <c r="DR902" s="7"/>
      <c r="DS902" s="7"/>
    </row>
    <row r="903" spans="1:123">
      <c r="A903" s="6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/>
      <c r="DE903" s="7"/>
      <c r="DF903" s="7"/>
      <c r="DG903" s="7"/>
      <c r="DH903" s="7"/>
      <c r="DI903" s="7"/>
      <c r="DJ903" s="7"/>
      <c r="DK903" s="7"/>
      <c r="DL903" s="7"/>
      <c r="DM903" s="7"/>
      <c r="DN903" s="7"/>
      <c r="DO903" s="7"/>
      <c r="DP903" s="7"/>
      <c r="DQ903" s="7"/>
      <c r="DR903" s="7"/>
      <c r="DS903" s="7"/>
    </row>
    <row r="904" spans="1:123">
      <c r="A904" s="6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  <c r="DE904" s="7"/>
      <c r="DF904" s="7"/>
      <c r="DG904" s="7"/>
      <c r="DH904" s="7"/>
      <c r="DI904" s="7"/>
      <c r="DJ904" s="7"/>
      <c r="DK904" s="7"/>
      <c r="DL904" s="7"/>
      <c r="DM904" s="7"/>
      <c r="DN904" s="7"/>
      <c r="DO904" s="7"/>
      <c r="DP904" s="7"/>
      <c r="DQ904" s="7"/>
      <c r="DR904" s="7"/>
      <c r="DS904" s="7"/>
    </row>
    <row r="905" spans="1:123">
      <c r="A905" s="6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  <c r="DG905" s="7"/>
      <c r="DH905" s="7"/>
      <c r="DI905" s="7"/>
      <c r="DJ905" s="7"/>
      <c r="DK905" s="7"/>
      <c r="DL905" s="7"/>
      <c r="DM905" s="7"/>
      <c r="DN905" s="7"/>
      <c r="DO905" s="7"/>
      <c r="DP905" s="7"/>
      <c r="DQ905" s="7"/>
      <c r="DR905" s="7"/>
      <c r="DS905" s="7"/>
    </row>
    <row r="906" spans="1:123">
      <c r="A906" s="6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  <c r="DG906" s="7"/>
      <c r="DH906" s="7"/>
      <c r="DI906" s="7"/>
      <c r="DJ906" s="7"/>
      <c r="DK906" s="7"/>
      <c r="DL906" s="7"/>
      <c r="DM906" s="7"/>
      <c r="DN906" s="7"/>
      <c r="DO906" s="7"/>
      <c r="DP906" s="7"/>
      <c r="DQ906" s="7"/>
      <c r="DR906" s="7"/>
      <c r="DS906" s="7"/>
    </row>
    <row r="907" spans="1:123">
      <c r="A907" s="6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/>
      <c r="DH907" s="7"/>
      <c r="DI907" s="7"/>
      <c r="DJ907" s="7"/>
      <c r="DK907" s="7"/>
      <c r="DL907" s="7"/>
      <c r="DM907" s="7"/>
      <c r="DN907" s="7"/>
      <c r="DO907" s="7"/>
      <c r="DP907" s="7"/>
      <c r="DQ907" s="7"/>
      <c r="DR907" s="7"/>
      <c r="DS907" s="7"/>
    </row>
    <row r="908" spans="1:123">
      <c r="A908" s="6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  <c r="DG908" s="7"/>
      <c r="DH908" s="7"/>
      <c r="DI908" s="7"/>
      <c r="DJ908" s="7"/>
      <c r="DK908" s="7"/>
      <c r="DL908" s="7"/>
      <c r="DM908" s="7"/>
      <c r="DN908" s="7"/>
      <c r="DO908" s="7"/>
      <c r="DP908" s="7"/>
      <c r="DQ908" s="7"/>
      <c r="DR908" s="7"/>
      <c r="DS908" s="7"/>
    </row>
    <row r="909" spans="1:123">
      <c r="A909" s="6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/>
      <c r="DE909" s="7"/>
      <c r="DF909" s="7"/>
      <c r="DG909" s="7"/>
      <c r="DH909" s="7"/>
      <c r="DI909" s="7"/>
      <c r="DJ909" s="7"/>
      <c r="DK909" s="7"/>
      <c r="DL909" s="7"/>
      <c r="DM909" s="7"/>
      <c r="DN909" s="7"/>
      <c r="DO909" s="7"/>
      <c r="DP909" s="7"/>
      <c r="DQ909" s="7"/>
      <c r="DR909" s="7"/>
      <c r="DS909" s="7"/>
    </row>
    <row r="910" spans="1:123">
      <c r="A910" s="6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  <c r="DE910" s="7"/>
      <c r="DF910" s="7"/>
      <c r="DG910" s="7"/>
      <c r="DH910" s="7"/>
      <c r="DI910" s="7"/>
      <c r="DJ910" s="7"/>
      <c r="DK910" s="7"/>
      <c r="DL910" s="7"/>
      <c r="DM910" s="7"/>
      <c r="DN910" s="7"/>
      <c r="DO910" s="7"/>
      <c r="DP910" s="7"/>
      <c r="DQ910" s="7"/>
      <c r="DR910" s="7"/>
      <c r="DS910" s="7"/>
    </row>
    <row r="911" spans="1:123">
      <c r="A911" s="6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/>
      <c r="DE911" s="7"/>
      <c r="DF911" s="7"/>
      <c r="DG911" s="7"/>
      <c r="DH911" s="7"/>
      <c r="DI911" s="7"/>
      <c r="DJ911" s="7"/>
      <c r="DK911" s="7"/>
      <c r="DL911" s="7"/>
      <c r="DM911" s="7"/>
      <c r="DN911" s="7"/>
      <c r="DO911" s="7"/>
      <c r="DP911" s="7"/>
      <c r="DQ911" s="7"/>
      <c r="DR911" s="7"/>
      <c r="DS911" s="7"/>
    </row>
    <row r="912" spans="1:123">
      <c r="A912" s="6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/>
      <c r="DH912" s="7"/>
      <c r="DI912" s="7"/>
      <c r="DJ912" s="7"/>
      <c r="DK912" s="7"/>
      <c r="DL912" s="7"/>
      <c r="DM912" s="7"/>
      <c r="DN912" s="7"/>
      <c r="DO912" s="7"/>
      <c r="DP912" s="7"/>
      <c r="DQ912" s="7"/>
      <c r="DR912" s="7"/>
      <c r="DS912" s="7"/>
    </row>
    <row r="913" spans="1:123">
      <c r="A913" s="6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  <c r="DH913" s="7"/>
      <c r="DI913" s="7"/>
      <c r="DJ913" s="7"/>
      <c r="DK913" s="7"/>
      <c r="DL913" s="7"/>
      <c r="DM913" s="7"/>
      <c r="DN913" s="7"/>
      <c r="DO913" s="7"/>
      <c r="DP913" s="7"/>
      <c r="DQ913" s="7"/>
      <c r="DR913" s="7"/>
      <c r="DS913" s="7"/>
    </row>
    <row r="914" spans="1:123">
      <c r="A914" s="6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  <c r="DH914" s="7"/>
      <c r="DI914" s="7"/>
      <c r="DJ914" s="7"/>
      <c r="DK914" s="7"/>
      <c r="DL914" s="7"/>
      <c r="DM914" s="7"/>
      <c r="DN914" s="7"/>
      <c r="DO914" s="7"/>
      <c r="DP914" s="7"/>
      <c r="DQ914" s="7"/>
      <c r="DR914" s="7"/>
      <c r="DS914" s="7"/>
    </row>
    <row r="915" spans="1:123">
      <c r="A915" s="6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  <c r="DH915" s="7"/>
      <c r="DI915" s="7"/>
      <c r="DJ915" s="7"/>
      <c r="DK915" s="7"/>
      <c r="DL915" s="7"/>
      <c r="DM915" s="7"/>
      <c r="DN915" s="7"/>
      <c r="DO915" s="7"/>
      <c r="DP915" s="7"/>
      <c r="DQ915" s="7"/>
      <c r="DR915" s="7"/>
      <c r="DS915" s="7"/>
    </row>
    <row r="916" spans="1:123">
      <c r="A916" s="6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H916" s="7"/>
      <c r="DI916" s="7"/>
      <c r="DJ916" s="7"/>
      <c r="DK916" s="7"/>
      <c r="DL916" s="7"/>
      <c r="DM916" s="7"/>
      <c r="DN916" s="7"/>
      <c r="DO916" s="7"/>
      <c r="DP916" s="7"/>
      <c r="DQ916" s="7"/>
      <c r="DR916" s="7"/>
      <c r="DS916" s="7"/>
    </row>
    <row r="917" spans="1:123">
      <c r="A917" s="6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  <c r="DG917" s="7"/>
      <c r="DH917" s="7"/>
      <c r="DI917" s="7"/>
      <c r="DJ917" s="7"/>
      <c r="DK917" s="7"/>
      <c r="DL917" s="7"/>
      <c r="DM917" s="7"/>
      <c r="DN917" s="7"/>
      <c r="DO917" s="7"/>
      <c r="DP917" s="7"/>
      <c r="DQ917" s="7"/>
      <c r="DR917" s="7"/>
      <c r="DS917" s="7"/>
    </row>
    <row r="918" spans="1:123">
      <c r="A918" s="6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/>
      <c r="DH918" s="7"/>
      <c r="DI918" s="7"/>
      <c r="DJ918" s="7"/>
      <c r="DK918" s="7"/>
      <c r="DL918" s="7"/>
      <c r="DM918" s="7"/>
      <c r="DN918" s="7"/>
      <c r="DO918" s="7"/>
      <c r="DP918" s="7"/>
      <c r="DQ918" s="7"/>
      <c r="DR918" s="7"/>
      <c r="DS918" s="7"/>
    </row>
    <row r="919" spans="1:123">
      <c r="A919" s="6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  <c r="DE919" s="7"/>
      <c r="DF919" s="7"/>
      <c r="DG919" s="7"/>
      <c r="DH919" s="7"/>
      <c r="DI919" s="7"/>
      <c r="DJ919" s="7"/>
      <c r="DK919" s="7"/>
      <c r="DL919" s="7"/>
      <c r="DM919" s="7"/>
      <c r="DN919" s="7"/>
      <c r="DO919" s="7"/>
      <c r="DP919" s="7"/>
      <c r="DQ919" s="7"/>
      <c r="DR919" s="7"/>
      <c r="DS919" s="7"/>
    </row>
    <row r="920" spans="1:123">
      <c r="A920" s="6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  <c r="DE920" s="7"/>
      <c r="DF920" s="7"/>
      <c r="DG920" s="7"/>
      <c r="DH920" s="7"/>
      <c r="DI920" s="7"/>
      <c r="DJ920" s="7"/>
      <c r="DK920" s="7"/>
      <c r="DL920" s="7"/>
      <c r="DM920" s="7"/>
      <c r="DN920" s="7"/>
      <c r="DO920" s="7"/>
      <c r="DP920" s="7"/>
      <c r="DQ920" s="7"/>
      <c r="DR920" s="7"/>
      <c r="DS920" s="7"/>
    </row>
    <row r="921" spans="1:123">
      <c r="A921" s="6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  <c r="DG921" s="7"/>
      <c r="DH921" s="7"/>
      <c r="DI921" s="7"/>
      <c r="DJ921" s="7"/>
      <c r="DK921" s="7"/>
      <c r="DL921" s="7"/>
      <c r="DM921" s="7"/>
      <c r="DN921" s="7"/>
      <c r="DO921" s="7"/>
      <c r="DP921" s="7"/>
      <c r="DQ921" s="7"/>
      <c r="DR921" s="7"/>
      <c r="DS921" s="7"/>
    </row>
    <row r="922" spans="1:123">
      <c r="A922" s="6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  <c r="DG922" s="7"/>
      <c r="DH922" s="7"/>
      <c r="DI922" s="7"/>
      <c r="DJ922" s="7"/>
      <c r="DK922" s="7"/>
      <c r="DL922" s="7"/>
      <c r="DM922" s="7"/>
      <c r="DN922" s="7"/>
      <c r="DO922" s="7"/>
      <c r="DP922" s="7"/>
      <c r="DQ922" s="7"/>
      <c r="DR922" s="7"/>
      <c r="DS922" s="7"/>
    </row>
    <row r="923" spans="1:123">
      <c r="A923" s="6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  <c r="DG923" s="7"/>
      <c r="DH923" s="7"/>
      <c r="DI923" s="7"/>
      <c r="DJ923" s="7"/>
      <c r="DK923" s="7"/>
      <c r="DL923" s="7"/>
      <c r="DM923" s="7"/>
      <c r="DN923" s="7"/>
      <c r="DO923" s="7"/>
      <c r="DP923" s="7"/>
      <c r="DQ923" s="7"/>
      <c r="DR923" s="7"/>
      <c r="DS923" s="7"/>
    </row>
    <row r="924" spans="1:123">
      <c r="A924" s="6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  <c r="DG924" s="7"/>
      <c r="DH924" s="7"/>
      <c r="DI924" s="7"/>
      <c r="DJ924" s="7"/>
      <c r="DK924" s="7"/>
      <c r="DL924" s="7"/>
      <c r="DM924" s="7"/>
      <c r="DN924" s="7"/>
      <c r="DO924" s="7"/>
      <c r="DP924" s="7"/>
      <c r="DQ924" s="7"/>
      <c r="DR924" s="7"/>
      <c r="DS924" s="7"/>
    </row>
    <row r="925" spans="1:123">
      <c r="A925" s="6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  <c r="DG925" s="7"/>
      <c r="DH925" s="7"/>
      <c r="DI925" s="7"/>
      <c r="DJ925" s="7"/>
      <c r="DK925" s="7"/>
      <c r="DL925" s="7"/>
      <c r="DM925" s="7"/>
      <c r="DN925" s="7"/>
      <c r="DO925" s="7"/>
      <c r="DP925" s="7"/>
      <c r="DQ925" s="7"/>
      <c r="DR925" s="7"/>
      <c r="DS925" s="7"/>
    </row>
    <row r="926" spans="1:123">
      <c r="A926" s="6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  <c r="DE926" s="7"/>
      <c r="DF926" s="7"/>
      <c r="DG926" s="7"/>
      <c r="DH926" s="7"/>
      <c r="DI926" s="7"/>
      <c r="DJ926" s="7"/>
      <c r="DK926" s="7"/>
      <c r="DL926" s="7"/>
      <c r="DM926" s="7"/>
      <c r="DN926" s="7"/>
      <c r="DO926" s="7"/>
      <c r="DP926" s="7"/>
      <c r="DQ926" s="7"/>
      <c r="DR926" s="7"/>
      <c r="DS926" s="7"/>
    </row>
    <row r="927" spans="1:123">
      <c r="A927" s="6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  <c r="DE927" s="7"/>
      <c r="DF927" s="7"/>
      <c r="DG927" s="7"/>
      <c r="DH927" s="7"/>
      <c r="DI927" s="7"/>
      <c r="DJ927" s="7"/>
      <c r="DK927" s="7"/>
      <c r="DL927" s="7"/>
      <c r="DM927" s="7"/>
      <c r="DN927" s="7"/>
      <c r="DO927" s="7"/>
      <c r="DP927" s="7"/>
      <c r="DQ927" s="7"/>
      <c r="DR927" s="7"/>
      <c r="DS927" s="7"/>
    </row>
    <row r="928" spans="1:123">
      <c r="A928" s="6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  <c r="DE928" s="7"/>
      <c r="DF928" s="7"/>
      <c r="DG928" s="7"/>
      <c r="DH928" s="7"/>
      <c r="DI928" s="7"/>
      <c r="DJ928" s="7"/>
      <c r="DK928" s="7"/>
      <c r="DL928" s="7"/>
      <c r="DM928" s="7"/>
      <c r="DN928" s="7"/>
      <c r="DO928" s="7"/>
      <c r="DP928" s="7"/>
      <c r="DQ928" s="7"/>
      <c r="DR928" s="7"/>
      <c r="DS928" s="7"/>
    </row>
    <row r="929" spans="1:123">
      <c r="A929" s="6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  <c r="DG929" s="7"/>
      <c r="DH929" s="7"/>
      <c r="DI929" s="7"/>
      <c r="DJ929" s="7"/>
      <c r="DK929" s="7"/>
      <c r="DL929" s="7"/>
      <c r="DM929" s="7"/>
      <c r="DN929" s="7"/>
      <c r="DO929" s="7"/>
      <c r="DP929" s="7"/>
      <c r="DQ929" s="7"/>
      <c r="DR929" s="7"/>
      <c r="DS929" s="7"/>
    </row>
    <row r="930" spans="1:123">
      <c r="A930" s="6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  <c r="DE930" s="7"/>
      <c r="DF930" s="7"/>
      <c r="DG930" s="7"/>
      <c r="DH930" s="7"/>
      <c r="DI930" s="7"/>
      <c r="DJ930" s="7"/>
      <c r="DK930" s="7"/>
      <c r="DL930" s="7"/>
      <c r="DM930" s="7"/>
      <c r="DN930" s="7"/>
      <c r="DO930" s="7"/>
      <c r="DP930" s="7"/>
      <c r="DQ930" s="7"/>
      <c r="DR930" s="7"/>
      <c r="DS930" s="7"/>
    </row>
    <row r="931" spans="1:123">
      <c r="A931" s="6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/>
      <c r="DH931" s="7"/>
      <c r="DI931" s="7"/>
      <c r="DJ931" s="7"/>
      <c r="DK931" s="7"/>
      <c r="DL931" s="7"/>
      <c r="DM931" s="7"/>
      <c r="DN931" s="7"/>
      <c r="DO931" s="7"/>
      <c r="DP931" s="7"/>
      <c r="DQ931" s="7"/>
      <c r="DR931" s="7"/>
      <c r="DS931" s="7"/>
    </row>
    <row r="932" spans="1:123">
      <c r="A932" s="6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/>
      <c r="DE932" s="7"/>
      <c r="DF932" s="7"/>
      <c r="DG932" s="7"/>
      <c r="DH932" s="7"/>
      <c r="DI932" s="7"/>
      <c r="DJ932" s="7"/>
      <c r="DK932" s="7"/>
      <c r="DL932" s="7"/>
      <c r="DM932" s="7"/>
      <c r="DN932" s="7"/>
      <c r="DO932" s="7"/>
      <c r="DP932" s="7"/>
      <c r="DQ932" s="7"/>
      <c r="DR932" s="7"/>
      <c r="DS932" s="7"/>
    </row>
    <row r="933" spans="1:123">
      <c r="A933" s="6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/>
      <c r="DE933" s="7"/>
      <c r="DF933" s="7"/>
      <c r="DG933" s="7"/>
      <c r="DH933" s="7"/>
      <c r="DI933" s="7"/>
      <c r="DJ933" s="7"/>
      <c r="DK933" s="7"/>
      <c r="DL933" s="7"/>
      <c r="DM933" s="7"/>
      <c r="DN933" s="7"/>
      <c r="DO933" s="7"/>
      <c r="DP933" s="7"/>
      <c r="DQ933" s="7"/>
      <c r="DR933" s="7"/>
      <c r="DS933" s="7"/>
    </row>
    <row r="934" spans="1:123">
      <c r="A934" s="6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  <c r="DE934" s="7"/>
      <c r="DF934" s="7"/>
      <c r="DG934" s="7"/>
      <c r="DH934" s="7"/>
      <c r="DI934" s="7"/>
      <c r="DJ934" s="7"/>
      <c r="DK934" s="7"/>
      <c r="DL934" s="7"/>
      <c r="DM934" s="7"/>
      <c r="DN934" s="7"/>
      <c r="DO934" s="7"/>
      <c r="DP934" s="7"/>
      <c r="DQ934" s="7"/>
      <c r="DR934" s="7"/>
      <c r="DS934" s="7"/>
    </row>
    <row r="935" spans="1:123">
      <c r="A935" s="6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  <c r="DE935" s="7"/>
      <c r="DF935" s="7"/>
      <c r="DG935" s="7"/>
      <c r="DH935" s="7"/>
      <c r="DI935" s="7"/>
      <c r="DJ935" s="7"/>
      <c r="DK935" s="7"/>
      <c r="DL935" s="7"/>
      <c r="DM935" s="7"/>
      <c r="DN935" s="7"/>
      <c r="DO935" s="7"/>
      <c r="DP935" s="7"/>
      <c r="DQ935" s="7"/>
      <c r="DR935" s="7"/>
      <c r="DS935" s="7"/>
    </row>
    <row r="936" spans="1:123">
      <c r="A936" s="6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/>
      <c r="DE936" s="7"/>
      <c r="DF936" s="7"/>
      <c r="DG936" s="7"/>
      <c r="DH936" s="7"/>
      <c r="DI936" s="7"/>
      <c r="DJ936" s="7"/>
      <c r="DK936" s="7"/>
      <c r="DL936" s="7"/>
      <c r="DM936" s="7"/>
      <c r="DN936" s="7"/>
      <c r="DO936" s="7"/>
      <c r="DP936" s="7"/>
      <c r="DQ936" s="7"/>
      <c r="DR936" s="7"/>
      <c r="DS936" s="7"/>
    </row>
    <row r="937" spans="1:123">
      <c r="A937" s="6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  <c r="DE937" s="7"/>
      <c r="DF937" s="7"/>
      <c r="DG937" s="7"/>
      <c r="DH937" s="7"/>
      <c r="DI937" s="7"/>
      <c r="DJ937" s="7"/>
      <c r="DK937" s="7"/>
      <c r="DL937" s="7"/>
      <c r="DM937" s="7"/>
      <c r="DN937" s="7"/>
      <c r="DO937" s="7"/>
      <c r="DP937" s="7"/>
      <c r="DQ937" s="7"/>
      <c r="DR937" s="7"/>
      <c r="DS937" s="7"/>
    </row>
    <row r="938" spans="1:123">
      <c r="A938" s="6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  <c r="DC938" s="7"/>
      <c r="DD938" s="7"/>
      <c r="DE938" s="7"/>
      <c r="DF938" s="7"/>
      <c r="DG938" s="7"/>
      <c r="DH938" s="7"/>
      <c r="DI938" s="7"/>
      <c r="DJ938" s="7"/>
      <c r="DK938" s="7"/>
      <c r="DL938" s="7"/>
      <c r="DM938" s="7"/>
      <c r="DN938" s="7"/>
      <c r="DO938" s="7"/>
      <c r="DP938" s="7"/>
      <c r="DQ938" s="7"/>
      <c r="DR938" s="7"/>
      <c r="DS938" s="7"/>
    </row>
    <row r="939" spans="1:123">
      <c r="A939" s="6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/>
      <c r="DE939" s="7"/>
      <c r="DF939" s="7"/>
      <c r="DG939" s="7"/>
      <c r="DH939" s="7"/>
      <c r="DI939" s="7"/>
      <c r="DJ939" s="7"/>
      <c r="DK939" s="7"/>
      <c r="DL939" s="7"/>
      <c r="DM939" s="7"/>
      <c r="DN939" s="7"/>
      <c r="DO939" s="7"/>
      <c r="DP939" s="7"/>
      <c r="DQ939" s="7"/>
      <c r="DR939" s="7"/>
      <c r="DS939" s="7"/>
    </row>
    <row r="940" spans="1:123">
      <c r="A940" s="6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/>
      <c r="DE940" s="7"/>
      <c r="DF940" s="7"/>
      <c r="DG940" s="7"/>
      <c r="DH940" s="7"/>
      <c r="DI940" s="7"/>
      <c r="DJ940" s="7"/>
      <c r="DK940" s="7"/>
      <c r="DL940" s="7"/>
      <c r="DM940" s="7"/>
      <c r="DN940" s="7"/>
      <c r="DO940" s="7"/>
      <c r="DP940" s="7"/>
      <c r="DQ940" s="7"/>
      <c r="DR940" s="7"/>
      <c r="DS940" s="7"/>
    </row>
    <row r="941" spans="1:123">
      <c r="A941" s="6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/>
      <c r="DE941" s="7"/>
      <c r="DF941" s="7"/>
      <c r="DG941" s="7"/>
      <c r="DH941" s="7"/>
      <c r="DI941" s="7"/>
      <c r="DJ941" s="7"/>
      <c r="DK941" s="7"/>
      <c r="DL941" s="7"/>
      <c r="DM941" s="7"/>
      <c r="DN941" s="7"/>
      <c r="DO941" s="7"/>
      <c r="DP941" s="7"/>
      <c r="DQ941" s="7"/>
      <c r="DR941" s="7"/>
      <c r="DS941" s="7"/>
    </row>
    <row r="942" spans="1:123">
      <c r="A942" s="6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  <c r="DC942" s="7"/>
      <c r="DD942" s="7"/>
      <c r="DE942" s="7"/>
      <c r="DF942" s="7"/>
      <c r="DG942" s="7"/>
      <c r="DH942" s="7"/>
      <c r="DI942" s="7"/>
      <c r="DJ942" s="7"/>
      <c r="DK942" s="7"/>
      <c r="DL942" s="7"/>
      <c r="DM942" s="7"/>
      <c r="DN942" s="7"/>
      <c r="DO942" s="7"/>
      <c r="DP942" s="7"/>
      <c r="DQ942" s="7"/>
      <c r="DR942" s="7"/>
      <c r="DS942" s="7"/>
    </row>
    <row r="943" spans="1:123">
      <c r="A943" s="6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/>
      <c r="DE943" s="7"/>
      <c r="DF943" s="7"/>
      <c r="DG943" s="7"/>
      <c r="DH943" s="7"/>
      <c r="DI943" s="7"/>
      <c r="DJ943" s="7"/>
      <c r="DK943" s="7"/>
      <c r="DL943" s="7"/>
      <c r="DM943" s="7"/>
      <c r="DN943" s="7"/>
      <c r="DO943" s="7"/>
      <c r="DP943" s="7"/>
      <c r="DQ943" s="7"/>
      <c r="DR943" s="7"/>
      <c r="DS943" s="7"/>
    </row>
    <row r="944" spans="1:123">
      <c r="A944" s="6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/>
      <c r="DE944" s="7"/>
      <c r="DF944" s="7"/>
      <c r="DG944" s="7"/>
      <c r="DH944" s="7"/>
      <c r="DI944" s="7"/>
      <c r="DJ944" s="7"/>
      <c r="DK944" s="7"/>
      <c r="DL944" s="7"/>
      <c r="DM944" s="7"/>
      <c r="DN944" s="7"/>
      <c r="DO944" s="7"/>
      <c r="DP944" s="7"/>
      <c r="DQ944" s="7"/>
      <c r="DR944" s="7"/>
      <c r="DS944" s="7"/>
    </row>
    <row r="945" spans="1:123">
      <c r="A945" s="6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/>
      <c r="DE945" s="7"/>
      <c r="DF945" s="7"/>
      <c r="DG945" s="7"/>
      <c r="DH945" s="7"/>
      <c r="DI945" s="7"/>
      <c r="DJ945" s="7"/>
      <c r="DK945" s="7"/>
      <c r="DL945" s="7"/>
      <c r="DM945" s="7"/>
      <c r="DN945" s="7"/>
      <c r="DO945" s="7"/>
      <c r="DP945" s="7"/>
      <c r="DQ945" s="7"/>
      <c r="DR945" s="7"/>
      <c r="DS945" s="7"/>
    </row>
    <row r="946" spans="1:123">
      <c r="A946" s="6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  <c r="DE946" s="7"/>
      <c r="DF946" s="7"/>
      <c r="DG946" s="7"/>
      <c r="DH946" s="7"/>
      <c r="DI946" s="7"/>
      <c r="DJ946" s="7"/>
      <c r="DK946" s="7"/>
      <c r="DL946" s="7"/>
      <c r="DM946" s="7"/>
      <c r="DN946" s="7"/>
      <c r="DO946" s="7"/>
      <c r="DP946" s="7"/>
      <c r="DQ946" s="7"/>
      <c r="DR946" s="7"/>
      <c r="DS946" s="7"/>
    </row>
    <row r="947" spans="1:123">
      <c r="A947" s="6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/>
      <c r="DE947" s="7"/>
      <c r="DF947" s="7"/>
      <c r="DG947" s="7"/>
      <c r="DH947" s="7"/>
      <c r="DI947" s="7"/>
      <c r="DJ947" s="7"/>
      <c r="DK947" s="7"/>
      <c r="DL947" s="7"/>
      <c r="DM947" s="7"/>
      <c r="DN947" s="7"/>
      <c r="DO947" s="7"/>
      <c r="DP947" s="7"/>
      <c r="DQ947" s="7"/>
      <c r="DR947" s="7"/>
      <c r="DS947" s="7"/>
    </row>
    <row r="948" spans="1:123">
      <c r="A948" s="6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  <c r="DC948" s="7"/>
      <c r="DD948" s="7"/>
      <c r="DE948" s="7"/>
      <c r="DF948" s="7"/>
      <c r="DG948" s="7"/>
      <c r="DH948" s="7"/>
      <c r="DI948" s="7"/>
      <c r="DJ948" s="7"/>
      <c r="DK948" s="7"/>
      <c r="DL948" s="7"/>
      <c r="DM948" s="7"/>
      <c r="DN948" s="7"/>
      <c r="DO948" s="7"/>
      <c r="DP948" s="7"/>
      <c r="DQ948" s="7"/>
      <c r="DR948" s="7"/>
      <c r="DS948" s="7"/>
    </row>
    <row r="949" spans="1:123">
      <c r="A949" s="6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  <c r="DC949" s="7"/>
      <c r="DD949" s="7"/>
      <c r="DE949" s="7"/>
      <c r="DF949" s="7"/>
      <c r="DG949" s="7"/>
      <c r="DH949" s="7"/>
      <c r="DI949" s="7"/>
      <c r="DJ949" s="7"/>
      <c r="DK949" s="7"/>
      <c r="DL949" s="7"/>
      <c r="DM949" s="7"/>
      <c r="DN949" s="7"/>
      <c r="DO949" s="7"/>
      <c r="DP949" s="7"/>
      <c r="DQ949" s="7"/>
      <c r="DR949" s="7"/>
      <c r="DS949" s="7"/>
    </row>
    <row r="950" spans="1:123">
      <c r="A950" s="6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/>
      <c r="DE950" s="7"/>
      <c r="DF950" s="7"/>
      <c r="DG950" s="7"/>
      <c r="DH950" s="7"/>
      <c r="DI950" s="7"/>
      <c r="DJ950" s="7"/>
      <c r="DK950" s="7"/>
      <c r="DL950" s="7"/>
      <c r="DM950" s="7"/>
      <c r="DN950" s="7"/>
      <c r="DO950" s="7"/>
      <c r="DP950" s="7"/>
      <c r="DQ950" s="7"/>
      <c r="DR950" s="7"/>
      <c r="DS950" s="7"/>
    </row>
    <row r="951" spans="1:123">
      <c r="A951" s="6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/>
      <c r="DE951" s="7"/>
      <c r="DF951" s="7"/>
      <c r="DG951" s="7"/>
      <c r="DH951" s="7"/>
      <c r="DI951" s="7"/>
      <c r="DJ951" s="7"/>
      <c r="DK951" s="7"/>
      <c r="DL951" s="7"/>
      <c r="DM951" s="7"/>
      <c r="DN951" s="7"/>
      <c r="DO951" s="7"/>
      <c r="DP951" s="7"/>
      <c r="DQ951" s="7"/>
      <c r="DR951" s="7"/>
      <c r="DS951" s="7"/>
    </row>
    <row r="952" spans="1:123">
      <c r="A952" s="6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  <c r="DC952" s="7"/>
      <c r="DD952" s="7"/>
      <c r="DE952" s="7"/>
      <c r="DF952" s="7"/>
      <c r="DG952" s="7"/>
      <c r="DH952" s="7"/>
      <c r="DI952" s="7"/>
      <c r="DJ952" s="7"/>
      <c r="DK952" s="7"/>
      <c r="DL952" s="7"/>
      <c r="DM952" s="7"/>
      <c r="DN952" s="7"/>
      <c r="DO952" s="7"/>
      <c r="DP952" s="7"/>
      <c r="DQ952" s="7"/>
      <c r="DR952" s="7"/>
      <c r="DS952" s="7"/>
    </row>
    <row r="953" spans="1:123">
      <c r="A953" s="6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/>
      <c r="DE953" s="7"/>
      <c r="DF953" s="7"/>
      <c r="DG953" s="7"/>
      <c r="DH953" s="7"/>
      <c r="DI953" s="7"/>
      <c r="DJ953" s="7"/>
      <c r="DK953" s="7"/>
      <c r="DL953" s="7"/>
      <c r="DM953" s="7"/>
      <c r="DN953" s="7"/>
      <c r="DO953" s="7"/>
      <c r="DP953" s="7"/>
      <c r="DQ953" s="7"/>
      <c r="DR953" s="7"/>
      <c r="DS953" s="7"/>
    </row>
    <row r="954" spans="1:123">
      <c r="A954" s="6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  <c r="DG954" s="7"/>
      <c r="DH954" s="7"/>
      <c r="DI954" s="7"/>
      <c r="DJ954" s="7"/>
      <c r="DK954" s="7"/>
      <c r="DL954" s="7"/>
      <c r="DM954" s="7"/>
      <c r="DN954" s="7"/>
      <c r="DO954" s="7"/>
      <c r="DP954" s="7"/>
      <c r="DQ954" s="7"/>
      <c r="DR954" s="7"/>
      <c r="DS954" s="7"/>
    </row>
    <row r="955" spans="1:123">
      <c r="A955" s="6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  <c r="DG955" s="7"/>
      <c r="DH955" s="7"/>
      <c r="DI955" s="7"/>
      <c r="DJ955" s="7"/>
      <c r="DK955" s="7"/>
      <c r="DL955" s="7"/>
      <c r="DM955" s="7"/>
      <c r="DN955" s="7"/>
      <c r="DO955" s="7"/>
      <c r="DP955" s="7"/>
      <c r="DQ955" s="7"/>
      <c r="DR955" s="7"/>
      <c r="DS955" s="7"/>
    </row>
    <row r="956" spans="1:123">
      <c r="A956" s="6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/>
      <c r="DE956" s="7"/>
      <c r="DF956" s="7"/>
      <c r="DG956" s="7"/>
      <c r="DH956" s="7"/>
      <c r="DI956" s="7"/>
      <c r="DJ956" s="7"/>
      <c r="DK956" s="7"/>
      <c r="DL956" s="7"/>
      <c r="DM956" s="7"/>
      <c r="DN956" s="7"/>
      <c r="DO956" s="7"/>
      <c r="DP956" s="7"/>
      <c r="DQ956" s="7"/>
      <c r="DR956" s="7"/>
      <c r="DS956" s="7"/>
    </row>
    <row r="957" spans="1:123">
      <c r="A957" s="6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  <c r="DE957" s="7"/>
      <c r="DF957" s="7"/>
      <c r="DG957" s="7"/>
      <c r="DH957" s="7"/>
      <c r="DI957" s="7"/>
      <c r="DJ957" s="7"/>
      <c r="DK957" s="7"/>
      <c r="DL957" s="7"/>
      <c r="DM957" s="7"/>
      <c r="DN957" s="7"/>
      <c r="DO957" s="7"/>
      <c r="DP957" s="7"/>
      <c r="DQ957" s="7"/>
      <c r="DR957" s="7"/>
      <c r="DS957" s="7"/>
    </row>
    <row r="958" spans="1:123">
      <c r="A958" s="6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  <c r="DG958" s="7"/>
      <c r="DH958" s="7"/>
      <c r="DI958" s="7"/>
      <c r="DJ958" s="7"/>
      <c r="DK958" s="7"/>
      <c r="DL958" s="7"/>
      <c r="DM958" s="7"/>
      <c r="DN958" s="7"/>
      <c r="DO958" s="7"/>
      <c r="DP958" s="7"/>
      <c r="DQ958" s="7"/>
      <c r="DR958" s="7"/>
      <c r="DS958" s="7"/>
    </row>
    <row r="959" spans="1:123">
      <c r="A959" s="6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/>
      <c r="DH959" s="7"/>
      <c r="DI959" s="7"/>
      <c r="DJ959" s="7"/>
      <c r="DK959" s="7"/>
      <c r="DL959" s="7"/>
      <c r="DM959" s="7"/>
      <c r="DN959" s="7"/>
      <c r="DO959" s="7"/>
      <c r="DP959" s="7"/>
      <c r="DQ959" s="7"/>
      <c r="DR959" s="7"/>
      <c r="DS959" s="7"/>
    </row>
    <row r="960" spans="1:123">
      <c r="A960" s="6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/>
      <c r="DH960" s="7"/>
      <c r="DI960" s="7"/>
      <c r="DJ960" s="7"/>
      <c r="DK960" s="7"/>
      <c r="DL960" s="7"/>
      <c r="DM960" s="7"/>
      <c r="DN960" s="7"/>
      <c r="DO960" s="7"/>
      <c r="DP960" s="7"/>
      <c r="DQ960" s="7"/>
      <c r="DR960" s="7"/>
      <c r="DS960" s="7"/>
    </row>
    <row r="961" spans="1:123">
      <c r="A961" s="6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/>
      <c r="DH961" s="7"/>
      <c r="DI961" s="7"/>
      <c r="DJ961" s="7"/>
      <c r="DK961" s="7"/>
      <c r="DL961" s="7"/>
      <c r="DM961" s="7"/>
      <c r="DN961" s="7"/>
      <c r="DO961" s="7"/>
      <c r="DP961" s="7"/>
      <c r="DQ961" s="7"/>
      <c r="DR961" s="7"/>
      <c r="DS961" s="7"/>
    </row>
    <row r="962" spans="1:123">
      <c r="A962" s="6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/>
      <c r="DH962" s="7"/>
      <c r="DI962" s="7"/>
      <c r="DJ962" s="7"/>
      <c r="DK962" s="7"/>
      <c r="DL962" s="7"/>
      <c r="DM962" s="7"/>
      <c r="DN962" s="7"/>
      <c r="DO962" s="7"/>
      <c r="DP962" s="7"/>
      <c r="DQ962" s="7"/>
      <c r="DR962" s="7"/>
      <c r="DS962" s="7"/>
    </row>
    <row r="963" spans="1:123">
      <c r="A963" s="6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  <c r="DG963" s="7"/>
      <c r="DH963" s="7"/>
      <c r="DI963" s="7"/>
      <c r="DJ963" s="7"/>
      <c r="DK963" s="7"/>
      <c r="DL963" s="7"/>
      <c r="DM963" s="7"/>
      <c r="DN963" s="7"/>
      <c r="DO963" s="7"/>
      <c r="DP963" s="7"/>
      <c r="DQ963" s="7"/>
      <c r="DR963" s="7"/>
      <c r="DS963" s="7"/>
    </row>
    <row r="964" spans="1:123">
      <c r="A964" s="6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/>
      <c r="DE964" s="7"/>
      <c r="DF964" s="7"/>
      <c r="DG964" s="7"/>
      <c r="DH964" s="7"/>
      <c r="DI964" s="7"/>
      <c r="DJ964" s="7"/>
      <c r="DK964" s="7"/>
      <c r="DL964" s="7"/>
      <c r="DM964" s="7"/>
      <c r="DN964" s="7"/>
      <c r="DO964" s="7"/>
      <c r="DP964" s="7"/>
      <c r="DQ964" s="7"/>
      <c r="DR964" s="7"/>
      <c r="DS964" s="7"/>
    </row>
    <row r="965" spans="1:123">
      <c r="A965" s="6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  <c r="DI965" s="7"/>
      <c r="DJ965" s="7"/>
      <c r="DK965" s="7"/>
      <c r="DL965" s="7"/>
      <c r="DM965" s="7"/>
      <c r="DN965" s="7"/>
      <c r="DO965" s="7"/>
      <c r="DP965" s="7"/>
      <c r="DQ965" s="7"/>
      <c r="DR965" s="7"/>
      <c r="DS965" s="7"/>
    </row>
    <row r="966" spans="1:123">
      <c r="A966" s="6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  <c r="DI966" s="7"/>
      <c r="DJ966" s="7"/>
      <c r="DK966" s="7"/>
      <c r="DL966" s="7"/>
      <c r="DM966" s="7"/>
      <c r="DN966" s="7"/>
      <c r="DO966" s="7"/>
      <c r="DP966" s="7"/>
      <c r="DQ966" s="7"/>
      <c r="DR966" s="7"/>
      <c r="DS966" s="7"/>
    </row>
    <row r="967" spans="1:123">
      <c r="A967" s="6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  <c r="DI967" s="7"/>
      <c r="DJ967" s="7"/>
      <c r="DK967" s="7"/>
      <c r="DL967" s="7"/>
      <c r="DM967" s="7"/>
      <c r="DN967" s="7"/>
      <c r="DO967" s="7"/>
      <c r="DP967" s="7"/>
      <c r="DQ967" s="7"/>
      <c r="DR967" s="7"/>
      <c r="DS967" s="7"/>
    </row>
    <row r="968" spans="1:123">
      <c r="A968" s="6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  <c r="DI968" s="7"/>
      <c r="DJ968" s="7"/>
      <c r="DK968" s="7"/>
      <c r="DL968" s="7"/>
      <c r="DM968" s="7"/>
      <c r="DN968" s="7"/>
      <c r="DO968" s="7"/>
      <c r="DP968" s="7"/>
      <c r="DQ968" s="7"/>
      <c r="DR968" s="7"/>
      <c r="DS968" s="7"/>
    </row>
    <row r="969" spans="1:123">
      <c r="A969" s="6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  <c r="DK969" s="7"/>
      <c r="DL969" s="7"/>
      <c r="DM969" s="7"/>
      <c r="DN969" s="7"/>
      <c r="DO969" s="7"/>
      <c r="DP969" s="7"/>
      <c r="DQ969" s="7"/>
      <c r="DR969" s="7"/>
      <c r="DS969" s="7"/>
    </row>
    <row r="970" spans="1:123">
      <c r="A970" s="6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  <c r="DI970" s="7"/>
      <c r="DJ970" s="7"/>
      <c r="DK970" s="7"/>
      <c r="DL970" s="7"/>
      <c r="DM970" s="7"/>
      <c r="DN970" s="7"/>
      <c r="DO970" s="7"/>
      <c r="DP970" s="7"/>
      <c r="DQ970" s="7"/>
      <c r="DR970" s="7"/>
      <c r="DS970" s="7"/>
    </row>
    <row r="971" spans="1:123">
      <c r="A971" s="6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  <c r="DK971" s="7"/>
      <c r="DL971" s="7"/>
      <c r="DM971" s="7"/>
      <c r="DN971" s="7"/>
      <c r="DO971" s="7"/>
      <c r="DP971" s="7"/>
      <c r="DQ971" s="7"/>
      <c r="DR971" s="7"/>
      <c r="DS971" s="7"/>
    </row>
    <row r="972" spans="1:123">
      <c r="A972" s="6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  <c r="DI972" s="7"/>
      <c r="DJ972" s="7"/>
      <c r="DK972" s="7"/>
      <c r="DL972" s="7"/>
      <c r="DM972" s="7"/>
      <c r="DN972" s="7"/>
      <c r="DO972" s="7"/>
      <c r="DP972" s="7"/>
      <c r="DQ972" s="7"/>
      <c r="DR972" s="7"/>
      <c r="DS972" s="7"/>
    </row>
    <row r="973" spans="1:123">
      <c r="A973" s="6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  <c r="DI973" s="7"/>
      <c r="DJ973" s="7"/>
      <c r="DK973" s="7"/>
      <c r="DL973" s="7"/>
      <c r="DM973" s="7"/>
      <c r="DN973" s="7"/>
      <c r="DO973" s="7"/>
      <c r="DP973" s="7"/>
      <c r="DQ973" s="7"/>
      <c r="DR973" s="7"/>
      <c r="DS973" s="7"/>
    </row>
    <row r="974" spans="1:123">
      <c r="A974" s="6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  <c r="DI974" s="7"/>
      <c r="DJ974" s="7"/>
      <c r="DK974" s="7"/>
      <c r="DL974" s="7"/>
      <c r="DM974" s="7"/>
      <c r="DN974" s="7"/>
      <c r="DO974" s="7"/>
      <c r="DP974" s="7"/>
      <c r="DQ974" s="7"/>
      <c r="DR974" s="7"/>
      <c r="DS974" s="7"/>
    </row>
    <row r="975" spans="1:123">
      <c r="A975" s="6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  <c r="DI975" s="7"/>
      <c r="DJ975" s="7"/>
      <c r="DK975" s="7"/>
      <c r="DL975" s="7"/>
      <c r="DM975" s="7"/>
      <c r="DN975" s="7"/>
      <c r="DO975" s="7"/>
      <c r="DP975" s="7"/>
      <c r="DQ975" s="7"/>
      <c r="DR975" s="7"/>
      <c r="DS975" s="7"/>
    </row>
    <row r="976" spans="1:123">
      <c r="A976" s="6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  <c r="DI976" s="7"/>
      <c r="DJ976" s="7"/>
      <c r="DK976" s="7"/>
      <c r="DL976" s="7"/>
      <c r="DM976" s="7"/>
      <c r="DN976" s="7"/>
      <c r="DO976" s="7"/>
      <c r="DP976" s="7"/>
      <c r="DQ976" s="7"/>
      <c r="DR976" s="7"/>
      <c r="DS976" s="7"/>
    </row>
    <row r="977" spans="1:123">
      <c r="A977" s="6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  <c r="DI977" s="7"/>
      <c r="DJ977" s="7"/>
      <c r="DK977" s="7"/>
      <c r="DL977" s="7"/>
      <c r="DM977" s="7"/>
      <c r="DN977" s="7"/>
      <c r="DO977" s="7"/>
      <c r="DP977" s="7"/>
      <c r="DQ977" s="7"/>
      <c r="DR977" s="7"/>
      <c r="DS977" s="7"/>
    </row>
    <row r="978" spans="1:123">
      <c r="A978" s="6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  <c r="DI978" s="7"/>
      <c r="DJ978" s="7"/>
      <c r="DK978" s="7"/>
      <c r="DL978" s="7"/>
      <c r="DM978" s="7"/>
      <c r="DN978" s="7"/>
      <c r="DO978" s="7"/>
      <c r="DP978" s="7"/>
      <c r="DQ978" s="7"/>
      <c r="DR978" s="7"/>
      <c r="DS978" s="7"/>
    </row>
    <row r="979" spans="1:123">
      <c r="A979" s="6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  <c r="DK979" s="7"/>
      <c r="DL979" s="7"/>
      <c r="DM979" s="7"/>
      <c r="DN979" s="7"/>
      <c r="DO979" s="7"/>
      <c r="DP979" s="7"/>
      <c r="DQ979" s="7"/>
      <c r="DR979" s="7"/>
      <c r="DS979" s="7"/>
    </row>
    <row r="980" spans="1:123">
      <c r="A980" s="6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  <c r="DI980" s="7"/>
      <c r="DJ980" s="7"/>
      <c r="DK980" s="7"/>
      <c r="DL980" s="7"/>
      <c r="DM980" s="7"/>
      <c r="DN980" s="7"/>
      <c r="DO980" s="7"/>
      <c r="DP980" s="7"/>
      <c r="DQ980" s="7"/>
      <c r="DR980" s="7"/>
      <c r="DS980" s="7"/>
    </row>
    <row r="981" spans="1:123">
      <c r="A981" s="6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  <c r="DI981" s="7"/>
      <c r="DJ981" s="7"/>
      <c r="DK981" s="7"/>
      <c r="DL981" s="7"/>
      <c r="DM981" s="7"/>
      <c r="DN981" s="7"/>
      <c r="DO981" s="7"/>
      <c r="DP981" s="7"/>
      <c r="DQ981" s="7"/>
      <c r="DR981" s="7"/>
      <c r="DS981" s="7"/>
    </row>
    <row r="982" spans="1:123">
      <c r="A982" s="6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  <c r="DI982" s="7"/>
      <c r="DJ982" s="7"/>
      <c r="DK982" s="7"/>
      <c r="DL982" s="7"/>
      <c r="DM982" s="7"/>
      <c r="DN982" s="7"/>
      <c r="DO982" s="7"/>
      <c r="DP982" s="7"/>
      <c r="DQ982" s="7"/>
      <c r="DR982" s="7"/>
      <c r="DS982" s="7"/>
    </row>
    <row r="983" spans="1:123">
      <c r="A983" s="6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  <c r="DI983" s="7"/>
      <c r="DJ983" s="7"/>
      <c r="DK983" s="7"/>
      <c r="DL983" s="7"/>
      <c r="DM983" s="7"/>
      <c r="DN983" s="7"/>
      <c r="DO983" s="7"/>
      <c r="DP983" s="7"/>
      <c r="DQ983" s="7"/>
      <c r="DR983" s="7"/>
      <c r="DS983" s="7"/>
    </row>
    <row r="984" spans="1:123">
      <c r="A984" s="6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  <c r="DI984" s="7"/>
      <c r="DJ984" s="7"/>
      <c r="DK984" s="7"/>
      <c r="DL984" s="7"/>
      <c r="DM984" s="7"/>
      <c r="DN984" s="7"/>
      <c r="DO984" s="7"/>
      <c r="DP984" s="7"/>
      <c r="DQ984" s="7"/>
      <c r="DR984" s="7"/>
      <c r="DS984" s="7"/>
    </row>
    <row r="985" spans="1:123">
      <c r="A985" s="6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  <c r="DI985" s="7"/>
      <c r="DJ985" s="7"/>
      <c r="DK985" s="7"/>
      <c r="DL985" s="7"/>
      <c r="DM985" s="7"/>
      <c r="DN985" s="7"/>
      <c r="DO985" s="7"/>
      <c r="DP985" s="7"/>
      <c r="DQ985" s="7"/>
      <c r="DR985" s="7"/>
      <c r="DS985" s="7"/>
    </row>
  </sheetData>
  <pageMargins left="0.75" right="0.75" top="1" bottom="1" header="0.5" footer="0.5"/>
  <pageSetup orientation="portrait" horizontalDpi="4294967292" verticalDpi="4294967292"/>
  <ignoredErrors>
    <ignoredError sqref="AA5:AA10 AA11:AA24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69"/>
  <sheetViews>
    <sheetView tabSelected="1" topLeftCell="L1" workbookViewId="0">
      <selection activeCell="AC63" sqref="AC63"/>
    </sheetView>
  </sheetViews>
  <sheetFormatPr baseColWidth="10" defaultRowHeight="15" x14ac:dyDescent="0"/>
  <cols>
    <col min="1" max="1" width="52.6640625" style="1" customWidth="1"/>
    <col min="2" max="3" width="15.5" style="1" customWidth="1"/>
    <col min="4" max="4" width="16.6640625" style="1" customWidth="1"/>
    <col min="5" max="5" width="12.83203125" style="1" customWidth="1"/>
    <col min="6" max="6" width="15.33203125" style="1" customWidth="1"/>
    <col min="7" max="7" width="24.6640625" style="1" customWidth="1"/>
    <col min="8" max="8" width="14.33203125" style="1" customWidth="1"/>
    <col min="9" max="9" width="15.1640625" style="1" customWidth="1"/>
    <col min="10" max="10" width="16.1640625" style="1" customWidth="1"/>
    <col min="11" max="11" width="15.6640625" style="1" customWidth="1"/>
    <col min="12" max="12" width="12.6640625" style="1" customWidth="1"/>
    <col min="13" max="13" width="19.6640625" style="1" customWidth="1"/>
    <col min="14" max="14" width="13.6640625" style="1" customWidth="1"/>
    <col min="15" max="15" width="14.83203125" style="1" customWidth="1"/>
    <col min="16" max="16" width="16" style="1" customWidth="1"/>
    <col min="17" max="17" width="15.33203125" style="1" customWidth="1"/>
    <col min="18" max="18" width="15" style="1" customWidth="1"/>
    <col min="19" max="19" width="15.1640625" style="1" customWidth="1"/>
    <col min="20" max="20" width="15.6640625" style="1" customWidth="1"/>
    <col min="21" max="21" width="15.33203125" style="1" customWidth="1"/>
    <col min="22" max="23" width="13" style="1" customWidth="1"/>
    <col min="24" max="24" width="13.33203125" style="1" customWidth="1"/>
    <col min="25" max="25" width="12.33203125" style="17" customWidth="1"/>
    <col min="26" max="26" width="10.83203125" style="17"/>
    <col min="27" max="27" width="14" style="17" bestFit="1" customWidth="1"/>
    <col min="28" max="16384" width="10.83203125" style="1"/>
  </cols>
  <sheetData>
    <row r="1" spans="1:123" s="18" customFormat="1" ht="45">
      <c r="A1" s="19"/>
      <c r="B1" s="19">
        <v>1</v>
      </c>
      <c r="C1" s="19">
        <v>2</v>
      </c>
      <c r="D1" s="19">
        <v>3</v>
      </c>
      <c r="E1" s="19">
        <v>4</v>
      </c>
      <c r="F1" s="19">
        <v>5</v>
      </c>
      <c r="G1" s="19">
        <v>6</v>
      </c>
      <c r="H1" s="19">
        <v>7</v>
      </c>
      <c r="I1" s="19">
        <v>8</v>
      </c>
      <c r="J1" s="19">
        <v>9</v>
      </c>
      <c r="K1" s="19">
        <v>10</v>
      </c>
      <c r="L1" s="19">
        <v>11</v>
      </c>
      <c r="M1" s="19">
        <v>12</v>
      </c>
      <c r="N1" s="19">
        <v>13</v>
      </c>
      <c r="O1" s="19">
        <v>14</v>
      </c>
      <c r="P1" s="19">
        <v>15</v>
      </c>
      <c r="Q1" s="19">
        <v>16</v>
      </c>
      <c r="R1" s="19">
        <v>17</v>
      </c>
      <c r="S1" s="19">
        <v>18</v>
      </c>
      <c r="T1" s="19">
        <v>19</v>
      </c>
      <c r="U1" s="19">
        <v>20</v>
      </c>
      <c r="V1" s="19">
        <v>21</v>
      </c>
      <c r="W1" s="19">
        <v>22</v>
      </c>
      <c r="X1" s="19">
        <v>23</v>
      </c>
      <c r="Y1" s="20" t="s">
        <v>153</v>
      </c>
      <c r="Z1" s="20"/>
      <c r="AA1" s="20" t="s">
        <v>122</v>
      </c>
    </row>
    <row r="2" spans="1:123" ht="30">
      <c r="A2" s="14" t="s">
        <v>131</v>
      </c>
      <c r="B2" s="21" t="s">
        <v>73</v>
      </c>
      <c r="C2" s="21" t="s">
        <v>124</v>
      </c>
      <c r="D2" s="21" t="s">
        <v>73</v>
      </c>
      <c r="E2" s="21" t="s">
        <v>73</v>
      </c>
      <c r="F2" s="21" t="s">
        <v>73</v>
      </c>
      <c r="G2" s="21" t="s">
        <v>124</v>
      </c>
      <c r="H2" s="21" t="s">
        <v>73</v>
      </c>
      <c r="I2" s="21" t="s">
        <v>73</v>
      </c>
      <c r="J2" s="21" t="s">
        <v>73</v>
      </c>
      <c r="K2" s="21" t="s">
        <v>125</v>
      </c>
      <c r="L2" s="21" t="s">
        <v>125</v>
      </c>
      <c r="M2" s="21" t="s">
        <v>129</v>
      </c>
      <c r="N2" s="21" t="s">
        <v>73</v>
      </c>
      <c r="O2" s="21" t="s">
        <v>73</v>
      </c>
      <c r="P2" s="21" t="s">
        <v>73</v>
      </c>
      <c r="Q2" s="21" t="s">
        <v>73</v>
      </c>
      <c r="R2" s="21" t="s">
        <v>129</v>
      </c>
      <c r="S2" s="21" t="s">
        <v>129</v>
      </c>
      <c r="T2" s="21" t="s">
        <v>129</v>
      </c>
      <c r="U2" s="21" t="s">
        <v>129</v>
      </c>
      <c r="V2" s="21" t="s">
        <v>73</v>
      </c>
      <c r="W2" s="21" t="s">
        <v>73</v>
      </c>
      <c r="X2" s="21" t="s">
        <v>73</v>
      </c>
      <c r="Y2" s="22">
        <v>23</v>
      </c>
      <c r="Z2" s="22">
        <v>0</v>
      </c>
      <c r="AA2" s="23">
        <f>(100*Y2)/23</f>
        <v>100</v>
      </c>
    </row>
    <row r="3" spans="1:123" ht="30">
      <c r="A3" s="24"/>
      <c r="B3" s="24" t="s">
        <v>123</v>
      </c>
      <c r="C3" s="24" t="s">
        <v>123</v>
      </c>
      <c r="D3" s="24" t="s">
        <v>123</v>
      </c>
      <c r="E3" s="24" t="s">
        <v>123</v>
      </c>
      <c r="F3" s="24" t="s">
        <v>123</v>
      </c>
      <c r="G3" s="24" t="s">
        <v>123</v>
      </c>
      <c r="H3" s="24"/>
      <c r="I3" s="24" t="s">
        <v>123</v>
      </c>
      <c r="J3" s="24" t="s">
        <v>123</v>
      </c>
      <c r="K3" s="24" t="s">
        <v>123</v>
      </c>
      <c r="L3" s="24" t="s">
        <v>123</v>
      </c>
      <c r="M3" s="24" t="s">
        <v>123</v>
      </c>
      <c r="N3" s="24" t="s">
        <v>123</v>
      </c>
      <c r="O3" s="24" t="s">
        <v>123</v>
      </c>
      <c r="P3" s="24" t="s">
        <v>123</v>
      </c>
      <c r="Q3" s="24" t="s">
        <v>123</v>
      </c>
      <c r="R3" s="24" t="s">
        <v>123</v>
      </c>
      <c r="S3" s="24" t="s">
        <v>123</v>
      </c>
      <c r="T3" s="24" t="s">
        <v>123</v>
      </c>
      <c r="U3" s="24" t="s">
        <v>123</v>
      </c>
      <c r="V3" s="24" t="s">
        <v>123</v>
      </c>
      <c r="W3" s="24" t="s">
        <v>123</v>
      </c>
      <c r="X3" s="24" t="s">
        <v>123</v>
      </c>
      <c r="Y3" s="22">
        <v>22</v>
      </c>
      <c r="Z3" s="22">
        <v>1</v>
      </c>
      <c r="AA3" s="23">
        <f t="shared" ref="AA3:AA6" si="0">(100*Y3)/23</f>
        <v>95.652173913043484</v>
      </c>
    </row>
    <row r="4" spans="1:123" s="16" customFormat="1" ht="30">
      <c r="A4" s="25"/>
      <c r="B4" s="25"/>
      <c r="C4" s="25"/>
      <c r="D4" s="25"/>
      <c r="E4" s="25"/>
      <c r="F4" s="25"/>
      <c r="G4" s="25" t="s">
        <v>126</v>
      </c>
      <c r="H4" s="25"/>
      <c r="I4" s="25"/>
      <c r="J4" s="25" t="s">
        <v>127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2">
        <v>2</v>
      </c>
      <c r="Z4" s="22">
        <v>21</v>
      </c>
      <c r="AA4" s="23">
        <f t="shared" si="0"/>
        <v>8.695652173913043</v>
      </c>
    </row>
    <row r="5" spans="1:123" s="16" customFormat="1" ht="30">
      <c r="A5" s="25"/>
      <c r="B5" s="25"/>
      <c r="C5" s="25" t="s">
        <v>130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2">
        <v>1</v>
      </c>
      <c r="Z5" s="22">
        <v>22</v>
      </c>
      <c r="AA5" s="23">
        <f t="shared" si="0"/>
        <v>4.3478260869565215</v>
      </c>
    </row>
    <row r="6" spans="1:123" s="16" customFormat="1" ht="30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 t="s">
        <v>128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2">
        <v>1</v>
      </c>
      <c r="Z6" s="22">
        <v>22</v>
      </c>
      <c r="AA6" s="23">
        <f t="shared" si="0"/>
        <v>4.3478260869565215</v>
      </c>
    </row>
    <row r="8" spans="1:123" s="18" customFormat="1" ht="45">
      <c r="A8" s="19"/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19">
        <v>13</v>
      </c>
      <c r="O8" s="19">
        <v>14</v>
      </c>
      <c r="P8" s="19">
        <v>15</v>
      </c>
      <c r="Q8" s="19">
        <v>16</v>
      </c>
      <c r="R8" s="19">
        <v>17</v>
      </c>
      <c r="S8" s="19">
        <v>18</v>
      </c>
      <c r="T8" s="19">
        <v>19</v>
      </c>
      <c r="U8" s="19">
        <v>20</v>
      </c>
      <c r="V8" s="19">
        <v>21</v>
      </c>
      <c r="W8" s="19">
        <v>22</v>
      </c>
      <c r="X8" s="19">
        <v>23</v>
      </c>
      <c r="Y8" s="20" t="s">
        <v>153</v>
      </c>
      <c r="Z8" s="20"/>
      <c r="AA8" s="20" t="s">
        <v>122</v>
      </c>
    </row>
    <row r="9" spans="1:123" s="26" customFormat="1" ht="30">
      <c r="A9" s="21" t="s">
        <v>139</v>
      </c>
      <c r="B9" s="21" t="s">
        <v>134</v>
      </c>
      <c r="C9" s="21" t="s">
        <v>80</v>
      </c>
      <c r="D9" s="21" t="s">
        <v>134</v>
      </c>
      <c r="E9" s="21" t="s">
        <v>80</v>
      </c>
      <c r="F9" s="21" t="s">
        <v>80</v>
      </c>
      <c r="G9" s="21" t="s">
        <v>80</v>
      </c>
      <c r="H9" s="21"/>
      <c r="I9" s="21" t="s">
        <v>80</v>
      </c>
      <c r="J9" s="21" t="s">
        <v>80</v>
      </c>
      <c r="K9" s="21" t="s">
        <v>80</v>
      </c>
      <c r="L9" s="21" t="s">
        <v>80</v>
      </c>
      <c r="M9" s="21" t="s">
        <v>80</v>
      </c>
      <c r="N9" s="21" t="s">
        <v>80</v>
      </c>
      <c r="O9" s="21" t="s">
        <v>80</v>
      </c>
      <c r="P9" s="21" t="s">
        <v>80</v>
      </c>
      <c r="Q9" s="21" t="s">
        <v>80</v>
      </c>
      <c r="R9" s="21" t="s">
        <v>80</v>
      </c>
      <c r="S9" s="21" t="s">
        <v>137</v>
      </c>
      <c r="T9" s="21" t="s">
        <v>132</v>
      </c>
      <c r="U9" s="21" t="s">
        <v>132</v>
      </c>
      <c r="V9" s="21" t="s">
        <v>132</v>
      </c>
      <c r="W9" s="27"/>
      <c r="X9" s="21" t="s">
        <v>80</v>
      </c>
      <c r="Y9" s="28">
        <v>21</v>
      </c>
      <c r="Z9" s="28">
        <v>2</v>
      </c>
      <c r="AA9" s="13">
        <f>(100*Y9)/23</f>
        <v>91.304347826086953</v>
      </c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</row>
    <row r="10" spans="1:123" s="16" customFormat="1" ht="60">
      <c r="A10" s="25"/>
      <c r="B10" s="25">
        <v>0</v>
      </c>
      <c r="C10" s="25" t="s">
        <v>72</v>
      </c>
      <c r="D10" s="25" t="s">
        <v>72</v>
      </c>
      <c r="E10" s="25" t="s">
        <v>72</v>
      </c>
      <c r="F10" s="25" t="s">
        <v>72</v>
      </c>
      <c r="G10" s="25">
        <v>0</v>
      </c>
      <c r="H10" s="25" t="s">
        <v>72</v>
      </c>
      <c r="I10" s="25" t="s">
        <v>72</v>
      </c>
      <c r="J10" s="25" t="s">
        <v>72</v>
      </c>
      <c r="K10" s="25">
        <v>0</v>
      </c>
      <c r="L10" s="25" t="s">
        <v>72</v>
      </c>
      <c r="M10" s="25">
        <v>0</v>
      </c>
      <c r="N10" s="25" t="s">
        <v>72</v>
      </c>
      <c r="O10" s="25">
        <v>0</v>
      </c>
      <c r="P10" s="25" t="s">
        <v>72</v>
      </c>
      <c r="Q10" s="25" t="s">
        <v>72</v>
      </c>
      <c r="R10" s="25">
        <v>0</v>
      </c>
      <c r="S10" s="25" t="s">
        <v>72</v>
      </c>
      <c r="T10" s="25" t="s">
        <v>72</v>
      </c>
      <c r="U10" s="25" t="s">
        <v>72</v>
      </c>
      <c r="V10" s="25">
        <v>0</v>
      </c>
      <c r="W10" s="21" t="s">
        <v>72</v>
      </c>
      <c r="X10" s="25" t="s">
        <v>138</v>
      </c>
      <c r="Y10" s="22">
        <v>16</v>
      </c>
      <c r="Z10" s="22">
        <v>7</v>
      </c>
      <c r="AA10" s="13">
        <f t="shared" ref="AA10:AA12" si="1">(100*Y10)/23</f>
        <v>69.565217391304344</v>
      </c>
    </row>
    <row r="11" spans="1:123" s="16" customFormat="1" ht="45">
      <c r="A11" s="25"/>
      <c r="B11" s="25" t="s">
        <v>133</v>
      </c>
      <c r="C11" s="25">
        <v>0</v>
      </c>
      <c r="D11" s="25">
        <v>0</v>
      </c>
      <c r="E11" s="25" t="s">
        <v>133</v>
      </c>
      <c r="F11" s="25" t="s">
        <v>133</v>
      </c>
      <c r="G11" s="25" t="s">
        <v>133</v>
      </c>
      <c r="H11" s="25">
        <v>0</v>
      </c>
      <c r="I11" s="25" t="s">
        <v>133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 t="s">
        <v>133</v>
      </c>
      <c r="P11" s="25" t="s">
        <v>133</v>
      </c>
      <c r="Q11" s="25">
        <v>0</v>
      </c>
      <c r="R11" s="25">
        <v>0</v>
      </c>
      <c r="S11" s="25" t="s">
        <v>133</v>
      </c>
      <c r="T11" s="25">
        <v>0</v>
      </c>
      <c r="U11" s="25">
        <v>0</v>
      </c>
      <c r="V11" s="25" t="s">
        <v>133</v>
      </c>
      <c r="W11" s="25">
        <v>0</v>
      </c>
      <c r="X11" s="25" t="s">
        <v>133</v>
      </c>
      <c r="Y11" s="22">
        <v>10</v>
      </c>
      <c r="Z11" s="22">
        <v>13</v>
      </c>
      <c r="AA11" s="13">
        <f t="shared" si="1"/>
        <v>43.478260869565219</v>
      </c>
    </row>
    <row r="12" spans="1:123" s="16" customFormat="1" ht="13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 t="s">
        <v>135</v>
      </c>
      <c r="M12" s="25" t="s">
        <v>136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2">
        <v>1</v>
      </c>
      <c r="Z12" s="22">
        <v>22</v>
      </c>
      <c r="AA12" s="13">
        <f t="shared" si="1"/>
        <v>4.3478260869565215</v>
      </c>
    </row>
    <row r="14" spans="1:123" s="18" customFormat="1" ht="45">
      <c r="A14" s="19"/>
      <c r="B14" s="19">
        <v>1</v>
      </c>
      <c r="C14" s="19">
        <v>2</v>
      </c>
      <c r="D14" s="19">
        <v>3</v>
      </c>
      <c r="E14" s="19">
        <v>4</v>
      </c>
      <c r="F14" s="19">
        <v>5</v>
      </c>
      <c r="G14" s="19">
        <v>6</v>
      </c>
      <c r="H14" s="19">
        <v>7</v>
      </c>
      <c r="I14" s="19">
        <v>8</v>
      </c>
      <c r="J14" s="19">
        <v>9</v>
      </c>
      <c r="K14" s="19">
        <v>10</v>
      </c>
      <c r="L14" s="19">
        <v>11</v>
      </c>
      <c r="M14" s="19">
        <v>12</v>
      </c>
      <c r="N14" s="19">
        <v>13</v>
      </c>
      <c r="O14" s="19">
        <v>14</v>
      </c>
      <c r="P14" s="19">
        <v>15</v>
      </c>
      <c r="Q14" s="19">
        <v>16</v>
      </c>
      <c r="R14" s="19">
        <v>17</v>
      </c>
      <c r="S14" s="19">
        <v>18</v>
      </c>
      <c r="T14" s="19">
        <v>19</v>
      </c>
      <c r="U14" s="19">
        <v>20</v>
      </c>
      <c r="V14" s="19">
        <v>21</v>
      </c>
      <c r="W14" s="19">
        <v>22</v>
      </c>
      <c r="X14" s="19">
        <v>23</v>
      </c>
      <c r="Y14" s="20" t="s">
        <v>153</v>
      </c>
      <c r="Z14" s="20"/>
      <c r="AA14" s="20" t="s">
        <v>122</v>
      </c>
    </row>
    <row r="15" spans="1:123" s="9" customFormat="1" ht="30">
      <c r="A15" s="14" t="s">
        <v>152</v>
      </c>
      <c r="B15" s="14" t="s">
        <v>141</v>
      </c>
      <c r="C15" s="14" t="s">
        <v>143</v>
      </c>
      <c r="D15" s="14" t="s">
        <v>143</v>
      </c>
      <c r="E15" s="14" t="s">
        <v>142</v>
      </c>
      <c r="F15" s="14" t="s">
        <v>141</v>
      </c>
      <c r="G15" s="29">
        <v>0</v>
      </c>
      <c r="H15" s="29">
        <v>0</v>
      </c>
      <c r="I15" s="14" t="s">
        <v>142</v>
      </c>
      <c r="J15" s="14" t="s">
        <v>142</v>
      </c>
      <c r="K15" s="29">
        <v>0</v>
      </c>
      <c r="L15" s="14" t="s">
        <v>141</v>
      </c>
      <c r="M15" s="29">
        <v>0</v>
      </c>
      <c r="N15" s="14" t="s">
        <v>141</v>
      </c>
      <c r="O15" s="14" t="s">
        <v>141</v>
      </c>
      <c r="P15" s="14" t="s">
        <v>141</v>
      </c>
      <c r="Q15" s="14" t="s">
        <v>141</v>
      </c>
      <c r="R15" s="14" t="s">
        <v>141</v>
      </c>
      <c r="S15" s="14" t="s">
        <v>141</v>
      </c>
      <c r="T15" s="14" t="s">
        <v>141</v>
      </c>
      <c r="U15" s="14" t="s">
        <v>141</v>
      </c>
      <c r="V15" s="14" t="s">
        <v>143</v>
      </c>
      <c r="W15" s="29">
        <v>0</v>
      </c>
      <c r="X15" s="14" t="s">
        <v>142</v>
      </c>
      <c r="Y15" s="28">
        <v>18</v>
      </c>
      <c r="Z15" s="28">
        <v>5</v>
      </c>
      <c r="AA15" s="13">
        <f>(100*Y15)/23</f>
        <v>78.260869565217391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</row>
    <row r="16" spans="1:123" s="15" customFormat="1" ht="30">
      <c r="A16" s="30"/>
      <c r="B16" s="30" t="s">
        <v>71</v>
      </c>
      <c r="C16" s="30" t="s">
        <v>71</v>
      </c>
      <c r="D16" s="30" t="s">
        <v>71</v>
      </c>
      <c r="E16" s="30" t="s">
        <v>71</v>
      </c>
      <c r="F16" s="30" t="s">
        <v>71</v>
      </c>
      <c r="G16" s="30" t="s">
        <v>71</v>
      </c>
      <c r="H16" s="14" t="s">
        <v>71</v>
      </c>
      <c r="I16" s="30" t="s">
        <v>71</v>
      </c>
      <c r="J16" s="30" t="s">
        <v>71</v>
      </c>
      <c r="K16" s="14" t="s">
        <v>71</v>
      </c>
      <c r="L16" s="30" t="s">
        <v>71</v>
      </c>
      <c r="M16" s="30">
        <v>0</v>
      </c>
      <c r="N16" s="30" t="s">
        <v>71</v>
      </c>
      <c r="O16" s="30" t="s">
        <v>71</v>
      </c>
      <c r="P16" s="30" t="s">
        <v>71</v>
      </c>
      <c r="Q16" s="30" t="s">
        <v>71</v>
      </c>
      <c r="R16" s="30" t="s">
        <v>151</v>
      </c>
      <c r="S16" s="30" t="s">
        <v>71</v>
      </c>
      <c r="T16" s="30" t="s">
        <v>151</v>
      </c>
      <c r="U16" s="30" t="s">
        <v>71</v>
      </c>
      <c r="V16" s="30" t="s">
        <v>71</v>
      </c>
      <c r="W16" s="14" t="s">
        <v>71</v>
      </c>
      <c r="X16" s="30" t="s">
        <v>71</v>
      </c>
      <c r="Y16" s="22">
        <v>22</v>
      </c>
      <c r="Z16" s="22">
        <v>1</v>
      </c>
      <c r="AA16" s="13">
        <f t="shared" ref="AA16:AA24" si="2">(100*Y16)/23</f>
        <v>95.652173913043484</v>
      </c>
    </row>
    <row r="17" spans="1:123" s="15" customFormat="1" ht="60">
      <c r="A17" s="30"/>
      <c r="B17" s="30" t="s">
        <v>140</v>
      </c>
      <c r="C17" s="30">
        <v>0</v>
      </c>
      <c r="D17" s="30">
        <v>0</v>
      </c>
      <c r="E17" s="30" t="s">
        <v>140</v>
      </c>
      <c r="F17" s="30" t="s">
        <v>140</v>
      </c>
      <c r="G17" s="30">
        <v>0</v>
      </c>
      <c r="H17" s="30">
        <v>0</v>
      </c>
      <c r="I17" s="30" t="s">
        <v>140</v>
      </c>
      <c r="J17" s="30" t="s">
        <v>140</v>
      </c>
      <c r="K17" s="30">
        <v>0</v>
      </c>
      <c r="L17" s="30" t="s">
        <v>149</v>
      </c>
      <c r="M17" s="30">
        <v>0</v>
      </c>
      <c r="N17" s="30" t="s">
        <v>140</v>
      </c>
      <c r="O17" s="30">
        <v>0</v>
      </c>
      <c r="P17" s="30">
        <v>0</v>
      </c>
      <c r="Q17" s="30" t="s">
        <v>140</v>
      </c>
      <c r="R17" s="30">
        <v>0</v>
      </c>
      <c r="S17" s="30">
        <v>0</v>
      </c>
      <c r="T17" s="30" t="s">
        <v>140</v>
      </c>
      <c r="U17" s="30">
        <v>0</v>
      </c>
      <c r="V17" s="30">
        <v>0</v>
      </c>
      <c r="W17" s="30">
        <v>0</v>
      </c>
      <c r="X17" s="30" t="s">
        <v>140</v>
      </c>
      <c r="Y17" s="22">
        <v>10</v>
      </c>
      <c r="Z17" s="22">
        <v>13</v>
      </c>
      <c r="AA17" s="13">
        <f t="shared" si="2"/>
        <v>43.478260869565219</v>
      </c>
    </row>
    <row r="18" spans="1:123" ht="45">
      <c r="A18" s="24"/>
      <c r="B18" s="24"/>
      <c r="C18" s="24"/>
      <c r="D18" s="24"/>
      <c r="E18" s="24"/>
      <c r="F18" s="24"/>
      <c r="G18" s="14" t="s">
        <v>146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2">
        <v>1</v>
      </c>
      <c r="Z18" s="22">
        <v>22</v>
      </c>
      <c r="AA18" s="13">
        <f t="shared" si="2"/>
        <v>4.3478260869565215</v>
      </c>
    </row>
    <row r="19" spans="1:123" ht="30">
      <c r="A19" s="24"/>
      <c r="B19" s="24"/>
      <c r="C19" s="24"/>
      <c r="D19" s="24"/>
      <c r="E19" s="24"/>
      <c r="F19" s="24"/>
      <c r="G19" s="24" t="s">
        <v>144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v>1</v>
      </c>
      <c r="Z19" s="22">
        <v>22</v>
      </c>
      <c r="AA19" s="13">
        <f t="shared" si="2"/>
        <v>4.3478260869565215</v>
      </c>
    </row>
    <row r="20" spans="1:123" ht="30">
      <c r="A20" s="24"/>
      <c r="B20" s="24"/>
      <c r="C20" s="24"/>
      <c r="D20" s="24"/>
      <c r="E20" s="24"/>
      <c r="F20" s="24"/>
      <c r="G20" s="24" t="s">
        <v>148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v>1</v>
      </c>
      <c r="Z20" s="22">
        <v>22</v>
      </c>
      <c r="AA20" s="13">
        <f t="shared" si="2"/>
        <v>4.3478260869565215</v>
      </c>
    </row>
    <row r="21" spans="1:123">
      <c r="A21" s="24"/>
      <c r="B21" s="24"/>
      <c r="C21" s="24"/>
      <c r="D21" s="24"/>
      <c r="E21" s="24"/>
      <c r="F21" s="24"/>
      <c r="G21" s="24" t="s">
        <v>147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v>1</v>
      </c>
      <c r="Z21" s="22">
        <v>22</v>
      </c>
      <c r="AA21" s="13">
        <f t="shared" si="2"/>
        <v>4.3478260869565215</v>
      </c>
    </row>
    <row r="22" spans="1:123" ht="30">
      <c r="A22" s="24"/>
      <c r="B22" s="24"/>
      <c r="C22" s="24"/>
      <c r="D22" s="24"/>
      <c r="E22" s="24"/>
      <c r="F22" s="24"/>
      <c r="G22" s="24" t="s">
        <v>145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v>1</v>
      </c>
      <c r="Z22" s="22">
        <v>22</v>
      </c>
      <c r="AA22" s="13">
        <f t="shared" si="2"/>
        <v>4.3478260869565215</v>
      </c>
    </row>
    <row r="23" spans="1:123" ht="30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8" t="s">
        <v>87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v>0</v>
      </c>
      <c r="Z23" s="22">
        <v>23</v>
      </c>
      <c r="AA23" s="13">
        <f t="shared" si="2"/>
        <v>0</v>
      </c>
    </row>
    <row r="24" spans="1:123" ht="30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 t="s">
        <v>150</v>
      </c>
      <c r="S24" s="24"/>
      <c r="T24" s="24"/>
      <c r="U24" s="24"/>
      <c r="V24" s="24"/>
      <c r="W24" s="24"/>
      <c r="X24" s="24"/>
      <c r="Y24" s="22">
        <v>1</v>
      </c>
      <c r="Z24" s="22">
        <v>22</v>
      </c>
      <c r="AA24" s="13">
        <f t="shared" si="2"/>
        <v>4.3478260869565215</v>
      </c>
    </row>
    <row r="27" spans="1:123" s="18" customFormat="1" ht="45">
      <c r="A27" s="19"/>
      <c r="B27" s="19">
        <v>1</v>
      </c>
      <c r="C27" s="19">
        <v>2</v>
      </c>
      <c r="D27" s="19">
        <v>3</v>
      </c>
      <c r="E27" s="19">
        <v>4</v>
      </c>
      <c r="F27" s="19">
        <v>5</v>
      </c>
      <c r="G27" s="19">
        <v>6</v>
      </c>
      <c r="H27" s="19">
        <v>7</v>
      </c>
      <c r="I27" s="19">
        <v>8</v>
      </c>
      <c r="J27" s="19">
        <v>9</v>
      </c>
      <c r="K27" s="19">
        <v>10</v>
      </c>
      <c r="L27" s="19">
        <v>11</v>
      </c>
      <c r="M27" s="19">
        <v>12</v>
      </c>
      <c r="N27" s="19">
        <v>13</v>
      </c>
      <c r="O27" s="19">
        <v>14</v>
      </c>
      <c r="P27" s="19">
        <v>15</v>
      </c>
      <c r="Q27" s="19">
        <v>16</v>
      </c>
      <c r="R27" s="19">
        <v>17</v>
      </c>
      <c r="S27" s="19">
        <v>18</v>
      </c>
      <c r="T27" s="19">
        <v>19</v>
      </c>
      <c r="U27" s="19">
        <v>20</v>
      </c>
      <c r="V27" s="19">
        <v>21</v>
      </c>
      <c r="W27" s="19">
        <v>22</v>
      </c>
      <c r="X27" s="19">
        <v>23</v>
      </c>
      <c r="Y27" s="20" t="s">
        <v>153</v>
      </c>
      <c r="Z27" s="20"/>
      <c r="AA27" s="20" t="s">
        <v>122</v>
      </c>
    </row>
    <row r="28" spans="1:123" s="5" customFormat="1" ht="30">
      <c r="A28" s="21" t="s">
        <v>161</v>
      </c>
      <c r="B28" s="21" t="s">
        <v>154</v>
      </c>
      <c r="C28" s="21" t="s">
        <v>154</v>
      </c>
      <c r="D28" s="21" t="s">
        <v>156</v>
      </c>
      <c r="E28" s="21" t="s">
        <v>79</v>
      </c>
      <c r="F28" s="21" t="s">
        <v>79</v>
      </c>
      <c r="G28" s="21" t="s">
        <v>79</v>
      </c>
      <c r="H28" s="21" t="s">
        <v>79</v>
      </c>
      <c r="I28" s="21" t="s">
        <v>79</v>
      </c>
      <c r="J28" s="21" t="s">
        <v>79</v>
      </c>
      <c r="K28" s="21" t="s">
        <v>79</v>
      </c>
      <c r="L28" s="21" t="s">
        <v>159</v>
      </c>
      <c r="M28" s="21" t="s">
        <v>79</v>
      </c>
      <c r="N28" s="21" t="s">
        <v>154</v>
      </c>
      <c r="O28" s="21" t="s">
        <v>154</v>
      </c>
      <c r="P28" s="21" t="s">
        <v>79</v>
      </c>
      <c r="Q28" s="21" t="s">
        <v>159</v>
      </c>
      <c r="R28" s="21" t="s">
        <v>160</v>
      </c>
      <c r="S28" s="21" t="s">
        <v>79</v>
      </c>
      <c r="T28" s="21" t="s">
        <v>79</v>
      </c>
      <c r="U28" s="21" t="s">
        <v>154</v>
      </c>
      <c r="V28" s="21" t="s">
        <v>156</v>
      </c>
      <c r="W28" s="40"/>
      <c r="X28" s="21" t="s">
        <v>79</v>
      </c>
      <c r="Y28" s="28">
        <v>22</v>
      </c>
      <c r="Z28" s="28">
        <v>1</v>
      </c>
      <c r="AA28" s="13">
        <f>(100*Y28)/23</f>
        <v>95.652173913043484</v>
      </c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</row>
    <row r="29" spans="1:123" ht="45">
      <c r="A29" s="24"/>
      <c r="B29" s="24" t="s">
        <v>155</v>
      </c>
      <c r="C29" s="24">
        <v>0</v>
      </c>
      <c r="D29" s="24" t="s">
        <v>155</v>
      </c>
      <c r="E29" s="24" t="s">
        <v>157</v>
      </c>
      <c r="F29" s="24" t="s">
        <v>155</v>
      </c>
      <c r="G29" s="24" t="s">
        <v>155</v>
      </c>
      <c r="H29" s="24">
        <v>0</v>
      </c>
      <c r="I29" s="24" t="s">
        <v>157</v>
      </c>
      <c r="J29" s="24">
        <v>0</v>
      </c>
      <c r="K29" s="24">
        <v>0</v>
      </c>
      <c r="L29" s="24">
        <v>0</v>
      </c>
      <c r="M29" s="24" t="s">
        <v>157</v>
      </c>
      <c r="N29" s="24">
        <v>0</v>
      </c>
      <c r="O29" s="24" t="s">
        <v>155</v>
      </c>
      <c r="P29" s="24" t="s">
        <v>155</v>
      </c>
      <c r="Q29" s="24">
        <v>0</v>
      </c>
      <c r="R29" s="24" t="s">
        <v>155</v>
      </c>
      <c r="S29" s="24" t="s">
        <v>155</v>
      </c>
      <c r="T29" s="24">
        <v>0</v>
      </c>
      <c r="U29" s="24">
        <v>0</v>
      </c>
      <c r="V29" s="24" t="s">
        <v>155</v>
      </c>
      <c r="W29" s="24">
        <v>0</v>
      </c>
      <c r="X29" s="24" t="s">
        <v>155</v>
      </c>
      <c r="Y29" s="22">
        <v>13</v>
      </c>
      <c r="Z29" s="22">
        <v>10</v>
      </c>
      <c r="AA29" s="13">
        <f t="shared" ref="AA29:AA30" si="3">(100*Y29)/23</f>
        <v>56.521739130434781</v>
      </c>
    </row>
    <row r="30" spans="1:123" ht="45">
      <c r="A30" s="24"/>
      <c r="B30" s="24">
        <v>0</v>
      </c>
      <c r="C30" s="24" t="s">
        <v>118</v>
      </c>
      <c r="D30" s="24" t="s">
        <v>118</v>
      </c>
      <c r="E30" s="24" t="s">
        <v>118</v>
      </c>
      <c r="F30" s="24" t="s">
        <v>158</v>
      </c>
      <c r="G30" s="24" t="s">
        <v>118</v>
      </c>
      <c r="H30" s="24" t="s">
        <v>118</v>
      </c>
      <c r="I30" s="24" t="s">
        <v>158</v>
      </c>
      <c r="J30" s="24" t="s">
        <v>158</v>
      </c>
      <c r="K30" s="24">
        <v>0</v>
      </c>
      <c r="L30" s="24" t="s">
        <v>118</v>
      </c>
      <c r="M30" s="24" t="s">
        <v>118</v>
      </c>
      <c r="N30" s="24" t="s">
        <v>118</v>
      </c>
      <c r="O30" s="24">
        <v>0</v>
      </c>
      <c r="P30" s="24" t="s">
        <v>118</v>
      </c>
      <c r="Q30" s="24" t="s">
        <v>158</v>
      </c>
      <c r="R30" s="24" t="s">
        <v>118</v>
      </c>
      <c r="S30" s="24">
        <v>0</v>
      </c>
      <c r="T30" s="24" t="s">
        <v>158</v>
      </c>
      <c r="U30" s="24" t="s">
        <v>118</v>
      </c>
      <c r="V30" s="24">
        <v>0</v>
      </c>
      <c r="W30" s="21" t="s">
        <v>118</v>
      </c>
      <c r="X30" s="24" t="s">
        <v>118</v>
      </c>
      <c r="Y30" s="22">
        <v>19</v>
      </c>
      <c r="Z30" s="22">
        <v>4</v>
      </c>
      <c r="AA30" s="13">
        <f t="shared" si="3"/>
        <v>82.608695652173907</v>
      </c>
    </row>
    <row r="33" spans="1:123" s="18" customFormat="1" ht="45">
      <c r="A33" s="19"/>
      <c r="B33" s="19">
        <v>1</v>
      </c>
      <c r="C33" s="19">
        <v>2</v>
      </c>
      <c r="D33" s="19">
        <v>3</v>
      </c>
      <c r="E33" s="19">
        <v>4</v>
      </c>
      <c r="F33" s="19">
        <v>5</v>
      </c>
      <c r="G33" s="19">
        <v>6</v>
      </c>
      <c r="H33" s="19">
        <v>7</v>
      </c>
      <c r="I33" s="19">
        <v>8</v>
      </c>
      <c r="J33" s="19">
        <v>9</v>
      </c>
      <c r="K33" s="19">
        <v>10</v>
      </c>
      <c r="L33" s="19">
        <v>11</v>
      </c>
      <c r="M33" s="19">
        <v>12</v>
      </c>
      <c r="N33" s="19">
        <v>13</v>
      </c>
      <c r="O33" s="19">
        <v>14</v>
      </c>
      <c r="P33" s="19">
        <v>15</v>
      </c>
      <c r="Q33" s="19">
        <v>16</v>
      </c>
      <c r="R33" s="19">
        <v>17</v>
      </c>
      <c r="S33" s="19">
        <v>18</v>
      </c>
      <c r="T33" s="19">
        <v>19</v>
      </c>
      <c r="U33" s="19">
        <v>20</v>
      </c>
      <c r="V33" s="19">
        <v>21</v>
      </c>
      <c r="W33" s="19">
        <v>22</v>
      </c>
      <c r="X33" s="19">
        <v>23</v>
      </c>
      <c r="Y33" s="20" t="s">
        <v>153</v>
      </c>
      <c r="Z33" s="20"/>
      <c r="AA33" s="20" t="s">
        <v>122</v>
      </c>
    </row>
    <row r="34" spans="1:123" s="9" customFormat="1" ht="30">
      <c r="A34" s="14" t="s">
        <v>162</v>
      </c>
      <c r="B34" s="14">
        <v>0</v>
      </c>
      <c r="C34" s="14" t="s">
        <v>82</v>
      </c>
      <c r="D34" s="14" t="s">
        <v>174</v>
      </c>
      <c r="E34" s="14" t="s">
        <v>175</v>
      </c>
      <c r="F34" s="14" t="s">
        <v>82</v>
      </c>
      <c r="G34" s="14" t="s">
        <v>82</v>
      </c>
      <c r="H34" s="14">
        <v>0</v>
      </c>
      <c r="I34" s="14" t="s">
        <v>174</v>
      </c>
      <c r="J34" s="14" t="s">
        <v>178</v>
      </c>
      <c r="K34" s="29">
        <v>0</v>
      </c>
      <c r="L34" s="14" t="s">
        <v>82</v>
      </c>
      <c r="M34" s="29">
        <v>0</v>
      </c>
      <c r="N34" s="14" t="s">
        <v>82</v>
      </c>
      <c r="O34" s="14" t="s">
        <v>183</v>
      </c>
      <c r="P34" s="14" t="s">
        <v>82</v>
      </c>
      <c r="Q34" s="14" t="s">
        <v>184</v>
      </c>
      <c r="R34" s="14" t="s">
        <v>186</v>
      </c>
      <c r="S34" s="14" t="s">
        <v>82</v>
      </c>
      <c r="T34" s="14" t="s">
        <v>82</v>
      </c>
      <c r="U34" s="14" t="s">
        <v>82</v>
      </c>
      <c r="V34" s="14" t="s">
        <v>82</v>
      </c>
      <c r="W34" s="29">
        <v>0</v>
      </c>
      <c r="X34" s="14" t="s">
        <v>82</v>
      </c>
      <c r="Y34" s="28">
        <f>23-Z34</f>
        <v>18</v>
      </c>
      <c r="Z34" s="28">
        <v>5</v>
      </c>
      <c r="AA34" s="13">
        <f>(100*Y34)/23</f>
        <v>78.260869565217391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</row>
    <row r="35" spans="1:123" ht="30">
      <c r="A35" s="24"/>
      <c r="B35" s="24">
        <v>0</v>
      </c>
      <c r="C35" s="24" t="s">
        <v>164</v>
      </c>
      <c r="D35" s="24" t="s">
        <v>170</v>
      </c>
      <c r="E35" s="24" t="s">
        <v>164</v>
      </c>
      <c r="F35" s="24" t="s">
        <v>164</v>
      </c>
      <c r="G35" s="24" t="s">
        <v>170</v>
      </c>
      <c r="H35" s="24" t="s">
        <v>164</v>
      </c>
      <c r="I35" s="24" t="s">
        <v>164</v>
      </c>
      <c r="J35" s="24" t="s">
        <v>164</v>
      </c>
      <c r="K35" s="24" t="s">
        <v>170</v>
      </c>
      <c r="L35" s="24">
        <v>0</v>
      </c>
      <c r="M35" s="24">
        <v>0</v>
      </c>
      <c r="N35" s="24" t="s">
        <v>170</v>
      </c>
      <c r="O35" s="24" t="s">
        <v>170</v>
      </c>
      <c r="P35" s="24" t="s">
        <v>164</v>
      </c>
      <c r="Q35" s="24">
        <v>0</v>
      </c>
      <c r="R35" s="24" t="s">
        <v>164</v>
      </c>
      <c r="S35" s="24" t="s">
        <v>164</v>
      </c>
      <c r="T35" s="24" t="s">
        <v>170</v>
      </c>
      <c r="U35" s="24" t="s">
        <v>170</v>
      </c>
      <c r="V35" s="24" t="s">
        <v>164</v>
      </c>
      <c r="W35" s="24">
        <v>0</v>
      </c>
      <c r="X35" s="24" t="s">
        <v>170</v>
      </c>
      <c r="Y35" s="28">
        <f t="shared" ref="Y35:Y40" si="4">23-Z35</f>
        <v>18</v>
      </c>
      <c r="Z35" s="22">
        <v>5</v>
      </c>
      <c r="AA35" s="13">
        <f t="shared" ref="AA35:AA40" si="5">(100*Y35)/23</f>
        <v>78.260869565217391</v>
      </c>
    </row>
    <row r="36" spans="1:123" ht="60">
      <c r="A36" s="24"/>
      <c r="B36" s="24">
        <v>0</v>
      </c>
      <c r="C36" s="24" t="s">
        <v>165</v>
      </c>
      <c r="D36" s="24" t="s">
        <v>171</v>
      </c>
      <c r="E36" s="24">
        <v>0</v>
      </c>
      <c r="F36" s="24">
        <v>0</v>
      </c>
      <c r="G36" s="24" t="s">
        <v>165</v>
      </c>
      <c r="H36" s="24">
        <v>0</v>
      </c>
      <c r="I36" s="24">
        <v>0</v>
      </c>
      <c r="J36" s="24" t="s">
        <v>165</v>
      </c>
      <c r="K36" s="24">
        <v>0</v>
      </c>
      <c r="L36" s="24">
        <v>0</v>
      </c>
      <c r="M36" s="24">
        <v>0</v>
      </c>
      <c r="N36" s="24" t="s">
        <v>181</v>
      </c>
      <c r="O36" s="24">
        <v>0</v>
      </c>
      <c r="P36" s="24" t="s">
        <v>165</v>
      </c>
      <c r="Q36" s="24" t="s">
        <v>181</v>
      </c>
      <c r="R36" s="24" t="s">
        <v>185</v>
      </c>
      <c r="S36" s="24" t="s">
        <v>171</v>
      </c>
      <c r="T36" s="24" t="s">
        <v>165</v>
      </c>
      <c r="U36" s="24">
        <v>0</v>
      </c>
      <c r="V36" s="24" t="s">
        <v>165</v>
      </c>
      <c r="W36" s="24">
        <v>0</v>
      </c>
      <c r="X36" s="24" t="s">
        <v>171</v>
      </c>
      <c r="Y36" s="28">
        <f t="shared" si="4"/>
        <v>12</v>
      </c>
      <c r="Z36" s="22">
        <v>11</v>
      </c>
      <c r="AA36" s="13">
        <f t="shared" si="5"/>
        <v>52.173913043478258</v>
      </c>
    </row>
    <row r="37" spans="1:123" ht="75">
      <c r="A37" s="24"/>
      <c r="B37" s="24" t="s">
        <v>117</v>
      </c>
      <c r="C37" s="24" t="s">
        <v>166</v>
      </c>
      <c r="D37" s="24" t="s">
        <v>172</v>
      </c>
      <c r="E37" s="24" t="s">
        <v>166</v>
      </c>
      <c r="F37" s="24" t="s">
        <v>172</v>
      </c>
      <c r="G37" s="24">
        <v>0</v>
      </c>
      <c r="H37" s="24" t="s">
        <v>117</v>
      </c>
      <c r="I37" s="24" t="s">
        <v>117</v>
      </c>
      <c r="J37" s="24" t="s">
        <v>172</v>
      </c>
      <c r="K37" s="24" t="s">
        <v>117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 t="s">
        <v>172</v>
      </c>
      <c r="S37" s="24" t="s">
        <v>117</v>
      </c>
      <c r="T37" s="24" t="s">
        <v>166</v>
      </c>
      <c r="U37" s="24" t="s">
        <v>117</v>
      </c>
      <c r="V37" s="24" t="s">
        <v>117</v>
      </c>
      <c r="W37" s="28" t="s">
        <v>117</v>
      </c>
      <c r="X37" s="24" t="s">
        <v>117</v>
      </c>
      <c r="Y37" s="28">
        <f t="shared" si="4"/>
        <v>16</v>
      </c>
      <c r="Z37" s="22">
        <v>7</v>
      </c>
      <c r="AA37" s="13">
        <f t="shared" si="5"/>
        <v>69.565217391304344</v>
      </c>
    </row>
    <row r="38" spans="1:123" ht="30">
      <c r="A38" s="24"/>
      <c r="B38" s="24" t="s">
        <v>167</v>
      </c>
      <c r="C38" s="24" t="s">
        <v>167</v>
      </c>
      <c r="D38" s="24" t="s">
        <v>173</v>
      </c>
      <c r="E38" s="24" t="s">
        <v>167</v>
      </c>
      <c r="F38" s="24" t="s">
        <v>167</v>
      </c>
      <c r="G38" s="24" t="s">
        <v>167</v>
      </c>
      <c r="H38" s="24" t="s">
        <v>173</v>
      </c>
      <c r="I38" s="24" t="s">
        <v>177</v>
      </c>
      <c r="J38" s="24" t="s">
        <v>167</v>
      </c>
      <c r="K38" s="24" t="s">
        <v>163</v>
      </c>
      <c r="L38" s="24">
        <v>0</v>
      </c>
      <c r="M38" s="24">
        <v>0</v>
      </c>
      <c r="N38" s="24">
        <v>0</v>
      </c>
      <c r="O38" s="24" t="s">
        <v>182</v>
      </c>
      <c r="P38" s="24" t="s">
        <v>182</v>
      </c>
      <c r="Q38" s="24">
        <v>0</v>
      </c>
      <c r="R38" s="24" t="s">
        <v>167</v>
      </c>
      <c r="S38" s="24">
        <v>0</v>
      </c>
      <c r="T38" s="24">
        <v>0</v>
      </c>
      <c r="U38" s="24" t="s">
        <v>167</v>
      </c>
      <c r="V38" s="24" t="s">
        <v>167</v>
      </c>
      <c r="W38" s="24">
        <v>0</v>
      </c>
      <c r="X38" s="24" t="s">
        <v>167</v>
      </c>
      <c r="Y38" s="28">
        <f t="shared" si="4"/>
        <v>16</v>
      </c>
      <c r="Z38" s="22">
        <v>7</v>
      </c>
      <c r="AA38" s="13">
        <f t="shared" si="5"/>
        <v>69.565217391304344</v>
      </c>
    </row>
    <row r="39" spans="1:123">
      <c r="A39" s="24"/>
      <c r="B39" s="24">
        <v>0</v>
      </c>
      <c r="C39" s="24" t="s">
        <v>168</v>
      </c>
      <c r="D39" s="24" t="s">
        <v>168</v>
      </c>
      <c r="E39" s="24" t="s">
        <v>168</v>
      </c>
      <c r="F39" s="24">
        <v>0</v>
      </c>
      <c r="G39" s="24">
        <v>0</v>
      </c>
      <c r="H39" s="24" t="s">
        <v>168</v>
      </c>
      <c r="I39" s="24" t="s">
        <v>168</v>
      </c>
      <c r="J39" s="24">
        <v>0</v>
      </c>
      <c r="K39" s="28" t="s">
        <v>179</v>
      </c>
      <c r="L39" s="24">
        <v>0</v>
      </c>
      <c r="M39" s="24">
        <v>0</v>
      </c>
      <c r="N39" s="24">
        <v>0</v>
      </c>
      <c r="O39" s="24" t="s">
        <v>168</v>
      </c>
      <c r="P39" s="24" t="s">
        <v>179</v>
      </c>
      <c r="Q39" s="24">
        <v>0</v>
      </c>
      <c r="R39" s="24" t="s">
        <v>179</v>
      </c>
      <c r="S39" s="24" t="s">
        <v>168</v>
      </c>
      <c r="T39" s="24">
        <v>0</v>
      </c>
      <c r="U39" s="24">
        <v>0</v>
      </c>
      <c r="V39" s="24" t="s">
        <v>179</v>
      </c>
      <c r="W39" s="24">
        <v>0</v>
      </c>
      <c r="X39" s="24">
        <v>0</v>
      </c>
      <c r="Y39" s="28">
        <f t="shared" si="4"/>
        <v>11</v>
      </c>
      <c r="Z39" s="22">
        <v>12</v>
      </c>
      <c r="AA39" s="13">
        <f t="shared" si="5"/>
        <v>47.826086956521742</v>
      </c>
    </row>
    <row r="40" spans="1:123" ht="45">
      <c r="A40" s="24"/>
      <c r="B40" s="24">
        <v>0</v>
      </c>
      <c r="C40" s="24" t="s">
        <v>169</v>
      </c>
      <c r="D40" s="24" t="s">
        <v>169</v>
      </c>
      <c r="E40" s="24" t="s">
        <v>169</v>
      </c>
      <c r="F40" s="24">
        <v>0</v>
      </c>
      <c r="G40" s="24" t="s">
        <v>176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 t="s">
        <v>180</v>
      </c>
      <c r="O40" s="24">
        <v>0</v>
      </c>
      <c r="P40" s="24">
        <v>0</v>
      </c>
      <c r="Q40" s="24">
        <v>0</v>
      </c>
      <c r="R40" s="24" t="s">
        <v>169</v>
      </c>
      <c r="S40" s="24">
        <v>0</v>
      </c>
      <c r="T40" s="24">
        <v>0</v>
      </c>
      <c r="U40" s="24" t="s">
        <v>187</v>
      </c>
      <c r="V40" s="24">
        <v>0</v>
      </c>
      <c r="W40" s="24">
        <v>0</v>
      </c>
      <c r="X40" s="24">
        <v>0</v>
      </c>
      <c r="Y40" s="28">
        <f t="shared" si="4"/>
        <v>6</v>
      </c>
      <c r="Z40" s="22">
        <v>17</v>
      </c>
      <c r="AA40" s="13">
        <f t="shared" si="5"/>
        <v>26.086956521739129</v>
      </c>
    </row>
    <row r="41" spans="1:123" ht="30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8" t="s">
        <v>86</v>
      </c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2"/>
      <c r="Z41" s="22"/>
      <c r="AA41" s="22"/>
    </row>
    <row r="42" spans="1:123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2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3"/>
      <c r="Z42" s="43"/>
      <c r="AA42" s="43"/>
    </row>
    <row r="43" spans="1:123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3"/>
      <c r="Z43" s="43"/>
      <c r="AA43" s="43"/>
    </row>
    <row r="44" spans="1:123" s="18" customFormat="1" ht="45">
      <c r="A44" s="19"/>
      <c r="B44" s="19">
        <v>1</v>
      </c>
      <c r="C44" s="19">
        <v>2</v>
      </c>
      <c r="D44" s="19">
        <v>3</v>
      </c>
      <c r="E44" s="19">
        <v>4</v>
      </c>
      <c r="F44" s="19">
        <v>5</v>
      </c>
      <c r="G44" s="19">
        <v>6</v>
      </c>
      <c r="H44" s="19">
        <v>7</v>
      </c>
      <c r="I44" s="19">
        <v>8</v>
      </c>
      <c r="J44" s="19">
        <v>9</v>
      </c>
      <c r="K44" s="19">
        <v>10</v>
      </c>
      <c r="L44" s="19">
        <v>11</v>
      </c>
      <c r="M44" s="19">
        <v>12</v>
      </c>
      <c r="N44" s="19">
        <v>13</v>
      </c>
      <c r="O44" s="19">
        <v>14</v>
      </c>
      <c r="P44" s="19">
        <v>15</v>
      </c>
      <c r="Q44" s="19">
        <v>16</v>
      </c>
      <c r="R44" s="19">
        <v>17</v>
      </c>
      <c r="S44" s="19">
        <v>18</v>
      </c>
      <c r="T44" s="19">
        <v>19</v>
      </c>
      <c r="U44" s="19">
        <v>20</v>
      </c>
      <c r="V44" s="19">
        <v>21</v>
      </c>
      <c r="W44" s="19">
        <v>22</v>
      </c>
      <c r="X44" s="19">
        <v>23</v>
      </c>
      <c r="Y44" s="20" t="s">
        <v>153</v>
      </c>
      <c r="Z44" s="20"/>
      <c r="AA44" s="20" t="s">
        <v>122</v>
      </c>
    </row>
    <row r="45" spans="1:123" s="5" customFormat="1" ht="30">
      <c r="A45" s="14" t="s">
        <v>213</v>
      </c>
      <c r="B45" s="40">
        <v>0</v>
      </c>
      <c r="C45" s="28" t="s">
        <v>202</v>
      </c>
      <c r="D45" s="28" t="s">
        <v>205</v>
      </c>
      <c r="E45" s="40">
        <v>0</v>
      </c>
      <c r="F45" s="28" t="s">
        <v>205</v>
      </c>
      <c r="G45" s="28" t="s">
        <v>208</v>
      </c>
      <c r="H45" s="28" t="s">
        <v>70</v>
      </c>
      <c r="I45" s="28" t="s">
        <v>202</v>
      </c>
      <c r="J45" s="28" t="s">
        <v>202</v>
      </c>
      <c r="K45" s="28" t="s">
        <v>70</v>
      </c>
      <c r="L45" s="28" t="s">
        <v>202</v>
      </c>
      <c r="M45" s="28" t="s">
        <v>205</v>
      </c>
      <c r="N45" s="28" t="s">
        <v>202</v>
      </c>
      <c r="O45" s="28" t="s">
        <v>202</v>
      </c>
      <c r="P45" s="28" t="s">
        <v>70</v>
      </c>
      <c r="Q45" s="28" t="s">
        <v>202</v>
      </c>
      <c r="R45" s="28" t="s">
        <v>202</v>
      </c>
      <c r="S45" s="28" t="s">
        <v>202</v>
      </c>
      <c r="T45" s="28" t="s">
        <v>202</v>
      </c>
      <c r="U45" s="28" t="s">
        <v>202</v>
      </c>
      <c r="V45" s="28" t="s">
        <v>202</v>
      </c>
      <c r="W45" s="28" t="s">
        <v>70</v>
      </c>
      <c r="X45" s="28" t="s">
        <v>70</v>
      </c>
      <c r="Y45" s="28">
        <f>23-Z45</f>
        <v>21</v>
      </c>
      <c r="Z45" s="28">
        <v>2</v>
      </c>
      <c r="AA45" s="13">
        <f>(100*Y45)/23</f>
        <v>91.304347826086953</v>
      </c>
      <c r="AB45" s="8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</row>
    <row r="46" spans="1:123" s="5" customFormat="1" ht="75">
      <c r="A46" s="14"/>
      <c r="B46" s="28">
        <v>0</v>
      </c>
      <c r="C46" s="28" t="s">
        <v>203</v>
      </c>
      <c r="D46" s="28" t="s">
        <v>204</v>
      </c>
      <c r="E46" s="28" t="s">
        <v>207</v>
      </c>
      <c r="F46" s="28" t="s">
        <v>203</v>
      </c>
      <c r="G46" s="28">
        <v>0</v>
      </c>
      <c r="H46" s="28">
        <v>0</v>
      </c>
      <c r="I46" s="28" t="s">
        <v>203</v>
      </c>
      <c r="J46" s="28" t="s">
        <v>203</v>
      </c>
      <c r="K46" s="28">
        <v>0</v>
      </c>
      <c r="L46" s="28" t="s">
        <v>203</v>
      </c>
      <c r="M46" s="28" t="s">
        <v>204</v>
      </c>
      <c r="N46" s="28" t="s">
        <v>203</v>
      </c>
      <c r="O46" s="28">
        <v>0</v>
      </c>
      <c r="P46" s="28" t="s">
        <v>203</v>
      </c>
      <c r="Q46" s="28" t="s">
        <v>203</v>
      </c>
      <c r="R46" s="28" t="s">
        <v>203</v>
      </c>
      <c r="S46" s="28">
        <v>0</v>
      </c>
      <c r="T46" s="28" t="s">
        <v>203</v>
      </c>
      <c r="U46" s="28" t="s">
        <v>203</v>
      </c>
      <c r="V46" s="28">
        <v>0</v>
      </c>
      <c r="W46" s="28">
        <v>0</v>
      </c>
      <c r="X46" s="28" t="s">
        <v>203</v>
      </c>
      <c r="Y46" s="28">
        <f t="shared" ref="Y46:Y47" si="6">23-Z46</f>
        <v>15</v>
      </c>
      <c r="Z46" s="28">
        <v>8</v>
      </c>
      <c r="AA46" s="13">
        <f t="shared" ref="AA46:AA49" si="7">(100*Y46)/23</f>
        <v>65.217391304347828</v>
      </c>
      <c r="AB46" s="8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</row>
    <row r="47" spans="1:123" s="5" customFormat="1" ht="60">
      <c r="A47" s="14"/>
      <c r="B47" s="28" t="s">
        <v>35</v>
      </c>
      <c r="C47" s="28">
        <v>0</v>
      </c>
      <c r="D47" s="28" t="s">
        <v>35</v>
      </c>
      <c r="E47" s="28" t="s">
        <v>206</v>
      </c>
      <c r="F47" s="28" t="s">
        <v>35</v>
      </c>
      <c r="G47" s="28" t="s">
        <v>209</v>
      </c>
      <c r="H47" s="28">
        <v>0</v>
      </c>
      <c r="I47" s="28" t="s">
        <v>35</v>
      </c>
      <c r="J47" s="28">
        <v>0</v>
      </c>
      <c r="K47" s="28">
        <v>0</v>
      </c>
      <c r="L47" s="28">
        <v>0</v>
      </c>
      <c r="M47" s="28" t="s">
        <v>35</v>
      </c>
      <c r="N47" s="28">
        <v>0</v>
      </c>
      <c r="O47" s="28" t="s">
        <v>35</v>
      </c>
      <c r="P47" s="28" t="s">
        <v>210</v>
      </c>
      <c r="Q47" s="28">
        <v>0</v>
      </c>
      <c r="R47" s="28">
        <v>0</v>
      </c>
      <c r="S47" s="28" t="s">
        <v>35</v>
      </c>
      <c r="T47" s="28">
        <v>0</v>
      </c>
      <c r="U47" s="28">
        <v>0</v>
      </c>
      <c r="V47" s="28" t="s">
        <v>35</v>
      </c>
      <c r="W47" s="28">
        <v>0</v>
      </c>
      <c r="X47" s="28" t="s">
        <v>35</v>
      </c>
      <c r="Y47" s="28">
        <f t="shared" si="6"/>
        <v>12</v>
      </c>
      <c r="Z47" s="28">
        <v>11</v>
      </c>
      <c r="AA47" s="13">
        <f t="shared" si="7"/>
        <v>52.173913043478258</v>
      </c>
      <c r="AB47" s="8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</row>
    <row r="48" spans="1:123" s="5" customFormat="1">
      <c r="A48" s="14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 t="s">
        <v>211</v>
      </c>
      <c r="Q48" s="28"/>
      <c r="R48" s="28"/>
      <c r="S48" s="28"/>
      <c r="T48" s="28"/>
      <c r="U48" s="28"/>
      <c r="V48" s="28"/>
      <c r="W48" s="28"/>
      <c r="X48" s="28"/>
      <c r="Y48" s="28">
        <v>1</v>
      </c>
      <c r="Z48" s="28">
        <v>22</v>
      </c>
      <c r="AA48" s="13">
        <f t="shared" si="7"/>
        <v>4.3478260869565215</v>
      </c>
      <c r="AB48" s="8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</row>
    <row r="49" spans="1:123" s="5" customFormat="1" ht="30">
      <c r="A49" s="14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 t="s">
        <v>212</v>
      </c>
      <c r="Q49" s="28"/>
      <c r="R49" s="28"/>
      <c r="S49" s="28"/>
      <c r="T49" s="28"/>
      <c r="U49" s="28"/>
      <c r="V49" s="28"/>
      <c r="W49" s="28"/>
      <c r="X49" s="28"/>
      <c r="Y49" s="28">
        <v>1</v>
      </c>
      <c r="Z49" s="28">
        <v>22</v>
      </c>
      <c r="AA49" s="13">
        <f t="shared" si="7"/>
        <v>4.3478260869565215</v>
      </c>
      <c r="AB49" s="8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</row>
    <row r="50" spans="1:123" s="5" customFormat="1">
      <c r="A50" s="6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</row>
    <row r="51" spans="1:123" s="5" customFormat="1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</row>
    <row r="52" spans="1:123" s="18" customFormat="1" ht="45">
      <c r="A52" s="19"/>
      <c r="B52" s="19">
        <v>1</v>
      </c>
      <c r="C52" s="19">
        <v>2</v>
      </c>
      <c r="D52" s="19">
        <v>3</v>
      </c>
      <c r="E52" s="19">
        <v>4</v>
      </c>
      <c r="F52" s="19">
        <v>5</v>
      </c>
      <c r="G52" s="19">
        <v>6</v>
      </c>
      <c r="H52" s="19">
        <v>7</v>
      </c>
      <c r="I52" s="19">
        <v>8</v>
      </c>
      <c r="J52" s="19">
        <v>9</v>
      </c>
      <c r="K52" s="19">
        <v>10</v>
      </c>
      <c r="L52" s="19">
        <v>11</v>
      </c>
      <c r="M52" s="19">
        <v>12</v>
      </c>
      <c r="N52" s="19">
        <v>13</v>
      </c>
      <c r="O52" s="19">
        <v>14</v>
      </c>
      <c r="P52" s="19">
        <v>15</v>
      </c>
      <c r="Q52" s="19">
        <v>16</v>
      </c>
      <c r="R52" s="19">
        <v>17</v>
      </c>
      <c r="S52" s="19">
        <v>18</v>
      </c>
      <c r="T52" s="19">
        <v>19</v>
      </c>
      <c r="U52" s="19">
        <v>20</v>
      </c>
      <c r="V52" s="19">
        <v>21</v>
      </c>
      <c r="W52" s="19">
        <v>22</v>
      </c>
      <c r="X52" s="19">
        <v>23</v>
      </c>
      <c r="Y52" s="20" t="s">
        <v>153</v>
      </c>
      <c r="Z52" s="20"/>
      <c r="AA52" s="20" t="s">
        <v>122</v>
      </c>
    </row>
    <row r="53" spans="1:123" s="5" customFormat="1" ht="45">
      <c r="A53" s="14" t="s">
        <v>188</v>
      </c>
      <c r="B53" s="40">
        <v>0</v>
      </c>
      <c r="C53" s="28" t="s">
        <v>68</v>
      </c>
      <c r="D53" s="28" t="s">
        <v>191</v>
      </c>
      <c r="E53" s="28" t="s">
        <v>191</v>
      </c>
      <c r="F53" s="28" t="s">
        <v>195</v>
      </c>
      <c r="G53" s="28" t="s">
        <v>197</v>
      </c>
      <c r="H53" s="28" t="s">
        <v>68</v>
      </c>
      <c r="I53" s="40">
        <v>0</v>
      </c>
      <c r="J53" s="28" t="s">
        <v>191</v>
      </c>
      <c r="K53" s="28" t="s">
        <v>191</v>
      </c>
      <c r="L53" s="28" t="s">
        <v>191</v>
      </c>
      <c r="M53" s="28">
        <v>0</v>
      </c>
      <c r="N53" s="28" t="s">
        <v>68</v>
      </c>
      <c r="O53" s="28" t="s">
        <v>191</v>
      </c>
      <c r="P53" s="28" t="s">
        <v>68</v>
      </c>
      <c r="Q53" s="28" t="s">
        <v>191</v>
      </c>
      <c r="R53" s="28" t="s">
        <v>191</v>
      </c>
      <c r="S53" s="28" t="s">
        <v>191</v>
      </c>
      <c r="T53" s="28" t="s">
        <v>191</v>
      </c>
      <c r="U53" s="28" t="s">
        <v>191</v>
      </c>
      <c r="V53" s="40">
        <v>0</v>
      </c>
      <c r="W53" s="28" t="s">
        <v>191</v>
      </c>
      <c r="X53" s="28" t="s">
        <v>197</v>
      </c>
      <c r="Y53" s="28">
        <f>23-Z53</f>
        <v>19</v>
      </c>
      <c r="Z53" s="28">
        <v>4</v>
      </c>
      <c r="AA53" s="13">
        <f>(100*Y53)/23</f>
        <v>82.608695652173907</v>
      </c>
      <c r="AB53" s="8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</row>
    <row r="54" spans="1:123" ht="165">
      <c r="A54" s="24"/>
      <c r="B54" s="28" t="s">
        <v>33</v>
      </c>
      <c r="C54" s="24">
        <v>0</v>
      </c>
      <c r="D54" s="24" t="s">
        <v>33</v>
      </c>
      <c r="E54" s="24" t="s">
        <v>33</v>
      </c>
      <c r="F54" s="24" t="s">
        <v>194</v>
      </c>
      <c r="G54" s="24" t="s">
        <v>194</v>
      </c>
      <c r="H54" s="24">
        <v>0</v>
      </c>
      <c r="I54" s="28" t="s">
        <v>199</v>
      </c>
      <c r="J54" s="24" t="s">
        <v>33</v>
      </c>
      <c r="K54" s="24">
        <v>0</v>
      </c>
      <c r="L54" s="24">
        <v>0</v>
      </c>
      <c r="M54" s="24" t="s">
        <v>200</v>
      </c>
      <c r="N54" s="24">
        <v>0</v>
      </c>
      <c r="O54" s="24" t="s">
        <v>33</v>
      </c>
      <c r="P54" s="24" t="s">
        <v>33</v>
      </c>
      <c r="Q54" s="24">
        <v>0</v>
      </c>
      <c r="R54" s="24">
        <v>0</v>
      </c>
      <c r="S54" s="24" t="s">
        <v>33</v>
      </c>
      <c r="T54" s="24">
        <v>0</v>
      </c>
      <c r="U54" s="24">
        <v>0</v>
      </c>
      <c r="V54" s="28" t="s">
        <v>33</v>
      </c>
      <c r="W54" s="24">
        <v>0</v>
      </c>
      <c r="X54" s="24" t="s">
        <v>33</v>
      </c>
      <c r="Y54" s="28">
        <f t="shared" ref="Y54:Y55" si="8">23-Z54</f>
        <v>13</v>
      </c>
      <c r="Z54" s="22">
        <v>10</v>
      </c>
      <c r="AA54" s="13">
        <f t="shared" ref="AA54:AA56" si="9">(100*Y54)/23</f>
        <v>56.521739130434781</v>
      </c>
    </row>
    <row r="55" spans="1:123" ht="30">
      <c r="A55" s="24"/>
      <c r="B55" s="24">
        <v>0</v>
      </c>
      <c r="C55" s="24" t="s">
        <v>189</v>
      </c>
      <c r="D55" s="24" t="s">
        <v>193</v>
      </c>
      <c r="E55" s="24" t="s">
        <v>189</v>
      </c>
      <c r="F55" s="24" t="s">
        <v>189</v>
      </c>
      <c r="G55" s="24">
        <v>0</v>
      </c>
      <c r="H55" s="24">
        <v>0</v>
      </c>
      <c r="I55" s="24" t="s">
        <v>189</v>
      </c>
      <c r="J55" s="24" t="s">
        <v>189</v>
      </c>
      <c r="K55" s="24" t="s">
        <v>189</v>
      </c>
      <c r="L55" s="24" t="s">
        <v>189</v>
      </c>
      <c r="M55" s="24" t="s">
        <v>192</v>
      </c>
      <c r="N55" s="24">
        <v>0</v>
      </c>
      <c r="O55" s="24">
        <v>0</v>
      </c>
      <c r="P55" s="24" t="s">
        <v>190</v>
      </c>
      <c r="Q55" s="24" t="s">
        <v>189</v>
      </c>
      <c r="R55" s="24" t="s">
        <v>189</v>
      </c>
      <c r="S55" s="24">
        <v>0</v>
      </c>
      <c r="T55" s="24" t="s">
        <v>189</v>
      </c>
      <c r="U55" s="24" t="s">
        <v>189</v>
      </c>
      <c r="V55" s="24">
        <v>0</v>
      </c>
      <c r="W55" s="24" t="s">
        <v>189</v>
      </c>
      <c r="X55" s="24" t="s">
        <v>192</v>
      </c>
      <c r="Y55" s="28">
        <f t="shared" si="8"/>
        <v>16</v>
      </c>
      <c r="Z55" s="22">
        <v>7</v>
      </c>
      <c r="AA55" s="13">
        <f t="shared" si="9"/>
        <v>69.565217391304344</v>
      </c>
    </row>
    <row r="56" spans="1:123">
      <c r="A56" s="24"/>
      <c r="B56" s="24"/>
      <c r="C56" s="24"/>
      <c r="D56" s="24"/>
      <c r="E56" s="24"/>
      <c r="F56" s="24" t="s">
        <v>196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2">
        <v>1</v>
      </c>
      <c r="Z56" s="22">
        <v>22</v>
      </c>
      <c r="AA56" s="13">
        <f t="shared" si="9"/>
        <v>4.3478260869565215</v>
      </c>
    </row>
    <row r="57" spans="1:123" ht="60">
      <c r="A57" s="24"/>
      <c r="B57" s="24"/>
      <c r="C57" s="24"/>
      <c r="D57" s="24"/>
      <c r="E57" s="24"/>
      <c r="F57" s="24"/>
      <c r="G57" s="24" t="s">
        <v>198</v>
      </c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2"/>
      <c r="Z57" s="22"/>
      <c r="AA57" s="22"/>
    </row>
    <row r="61" spans="1:123" s="18" customFormat="1" ht="45">
      <c r="A61" s="19"/>
      <c r="B61" s="19">
        <v>1</v>
      </c>
      <c r="C61" s="19">
        <v>2</v>
      </c>
      <c r="D61" s="19">
        <v>3</v>
      </c>
      <c r="E61" s="19">
        <v>4</v>
      </c>
      <c r="F61" s="19">
        <v>5</v>
      </c>
      <c r="G61" s="19">
        <v>6</v>
      </c>
      <c r="H61" s="19">
        <v>7</v>
      </c>
      <c r="I61" s="19">
        <v>8</v>
      </c>
      <c r="J61" s="19">
        <v>9</v>
      </c>
      <c r="K61" s="19">
        <v>10</v>
      </c>
      <c r="L61" s="19">
        <v>11</v>
      </c>
      <c r="M61" s="19">
        <v>12</v>
      </c>
      <c r="N61" s="19">
        <v>13</v>
      </c>
      <c r="O61" s="19">
        <v>14</v>
      </c>
      <c r="P61" s="19">
        <v>15</v>
      </c>
      <c r="Q61" s="19">
        <v>16</v>
      </c>
      <c r="R61" s="19">
        <v>17</v>
      </c>
      <c r="S61" s="19">
        <v>18</v>
      </c>
      <c r="T61" s="19">
        <v>19</v>
      </c>
      <c r="U61" s="19">
        <v>20</v>
      </c>
      <c r="V61" s="19">
        <v>21</v>
      </c>
      <c r="W61" s="19">
        <v>22</v>
      </c>
      <c r="X61" s="19">
        <v>23</v>
      </c>
      <c r="Y61" s="20" t="s">
        <v>153</v>
      </c>
      <c r="Z61" s="20"/>
      <c r="AA61" s="20" t="s">
        <v>122</v>
      </c>
    </row>
    <row r="62" spans="1:123" s="5" customFormat="1" ht="30">
      <c r="A62" s="14" t="s">
        <v>201</v>
      </c>
      <c r="B62" s="28" t="s">
        <v>216</v>
      </c>
      <c r="C62" s="28" t="s">
        <v>219</v>
      </c>
      <c r="D62" s="28" t="s">
        <v>221</v>
      </c>
      <c r="E62" s="28" t="s">
        <v>221</v>
      </c>
      <c r="F62" s="28" t="s">
        <v>219</v>
      </c>
      <c r="G62" s="28" t="s">
        <v>226</v>
      </c>
      <c r="H62" s="28" t="s">
        <v>219</v>
      </c>
      <c r="I62" s="28" t="s">
        <v>219</v>
      </c>
      <c r="J62" s="28" t="s">
        <v>221</v>
      </c>
      <c r="K62" s="28" t="s">
        <v>221</v>
      </c>
      <c r="L62" s="28" t="s">
        <v>228</v>
      </c>
      <c r="M62" s="28" t="s">
        <v>228</v>
      </c>
      <c r="N62" s="40">
        <v>0</v>
      </c>
      <c r="O62" s="28" t="s">
        <v>228</v>
      </c>
      <c r="P62" s="28" t="s">
        <v>228</v>
      </c>
      <c r="Q62" s="28" t="s">
        <v>228</v>
      </c>
      <c r="R62" s="28" t="s">
        <v>228</v>
      </c>
      <c r="S62" s="28" t="s">
        <v>231</v>
      </c>
      <c r="T62" s="28" t="s">
        <v>231</v>
      </c>
      <c r="U62" s="28" t="s">
        <v>228</v>
      </c>
      <c r="V62" s="28">
        <v>0</v>
      </c>
      <c r="W62" s="28" t="s">
        <v>228</v>
      </c>
      <c r="X62" s="28" t="s">
        <v>228</v>
      </c>
      <c r="Y62" s="28">
        <f>23-Z62</f>
        <v>21</v>
      </c>
      <c r="Z62" s="28">
        <v>2</v>
      </c>
      <c r="AA62" s="13">
        <f>(100*Y62)/23</f>
        <v>91.304347826086953</v>
      </c>
      <c r="AB62" s="8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</row>
    <row r="63" spans="1:123" ht="30">
      <c r="A63" s="24"/>
      <c r="B63" s="24" t="s">
        <v>214</v>
      </c>
      <c r="C63" s="24" t="s">
        <v>218</v>
      </c>
      <c r="D63" s="24" t="s">
        <v>214</v>
      </c>
      <c r="E63" s="24">
        <v>0</v>
      </c>
      <c r="F63" s="24" t="s">
        <v>218</v>
      </c>
      <c r="G63" s="24" t="s">
        <v>218</v>
      </c>
      <c r="H63" s="24" t="s">
        <v>218</v>
      </c>
      <c r="I63" s="24" t="s">
        <v>218</v>
      </c>
      <c r="J63" s="24" t="s">
        <v>214</v>
      </c>
      <c r="K63" s="24" t="s">
        <v>214</v>
      </c>
      <c r="L63" s="24" t="s">
        <v>218</v>
      </c>
      <c r="M63" s="24" t="s">
        <v>227</v>
      </c>
      <c r="N63" s="24">
        <v>0</v>
      </c>
      <c r="O63" s="24" t="s">
        <v>227</v>
      </c>
      <c r="P63" s="24" t="s">
        <v>218</v>
      </c>
      <c r="Q63" s="24" t="s">
        <v>214</v>
      </c>
      <c r="R63" s="24" t="s">
        <v>218</v>
      </c>
      <c r="S63" s="24" t="s">
        <v>227</v>
      </c>
      <c r="T63" s="24" t="s">
        <v>214</v>
      </c>
      <c r="U63" s="24" t="s">
        <v>227</v>
      </c>
      <c r="V63" s="24" t="s">
        <v>227</v>
      </c>
      <c r="W63" s="24" t="s">
        <v>214</v>
      </c>
      <c r="X63" s="24">
        <v>0</v>
      </c>
      <c r="Y63" s="28">
        <f t="shared" ref="Y63:Y64" si="10">23-Z63</f>
        <v>20</v>
      </c>
      <c r="Z63" s="22">
        <v>3</v>
      </c>
      <c r="AA63" s="13">
        <f t="shared" ref="AA63:AA67" si="11">(100*Y63)/23</f>
        <v>86.956521739130437</v>
      </c>
    </row>
    <row r="64" spans="1:123" ht="30">
      <c r="A64" s="24"/>
      <c r="B64" s="24" t="s">
        <v>215</v>
      </c>
      <c r="C64" s="24" t="s">
        <v>220</v>
      </c>
      <c r="D64" s="24" t="s">
        <v>220</v>
      </c>
      <c r="E64" s="24" t="s">
        <v>220</v>
      </c>
      <c r="F64" s="24" t="s">
        <v>222</v>
      </c>
      <c r="G64" s="24" t="s">
        <v>215</v>
      </c>
      <c r="H64" s="24" t="s">
        <v>220</v>
      </c>
      <c r="I64" s="24" t="s">
        <v>220</v>
      </c>
      <c r="J64" s="24" t="s">
        <v>220</v>
      </c>
      <c r="K64" s="24" t="s">
        <v>220</v>
      </c>
      <c r="L64" s="24" t="s">
        <v>220</v>
      </c>
      <c r="M64" s="24" t="s">
        <v>220</v>
      </c>
      <c r="N64" s="24">
        <v>0</v>
      </c>
      <c r="O64" s="24" t="s">
        <v>220</v>
      </c>
      <c r="P64" s="24" t="s">
        <v>220</v>
      </c>
      <c r="Q64" s="24" t="s">
        <v>220</v>
      </c>
      <c r="R64" s="24" t="s">
        <v>215</v>
      </c>
      <c r="S64" s="24">
        <v>0</v>
      </c>
      <c r="T64" s="24" t="s">
        <v>220</v>
      </c>
      <c r="U64" s="24" t="s">
        <v>220</v>
      </c>
      <c r="V64" s="24" t="s">
        <v>220</v>
      </c>
      <c r="W64" s="24" t="s">
        <v>220</v>
      </c>
      <c r="X64" s="24" t="s">
        <v>220</v>
      </c>
      <c r="Y64" s="28">
        <f t="shared" si="10"/>
        <v>21</v>
      </c>
      <c r="Z64" s="22">
        <v>2</v>
      </c>
      <c r="AA64" s="13">
        <f t="shared" si="11"/>
        <v>91.304347826086953</v>
      </c>
    </row>
    <row r="65" spans="1:27" ht="120">
      <c r="A65" s="24"/>
      <c r="B65" s="24" t="s">
        <v>217</v>
      </c>
      <c r="C65" s="24"/>
      <c r="D65" s="24"/>
      <c r="E65" s="24"/>
      <c r="F65" s="24" t="s">
        <v>223</v>
      </c>
      <c r="G65" s="24"/>
      <c r="H65" s="24"/>
      <c r="I65" s="24"/>
      <c r="J65" s="24"/>
      <c r="K65" s="24"/>
      <c r="L65" s="24"/>
      <c r="M65" s="24"/>
      <c r="N65" s="24"/>
      <c r="O65" s="24"/>
      <c r="P65" s="24" t="s">
        <v>229</v>
      </c>
      <c r="Q65" s="24"/>
      <c r="R65" s="24"/>
      <c r="S65" s="24"/>
      <c r="T65" s="24"/>
      <c r="U65" s="24"/>
      <c r="V65" s="24"/>
      <c r="W65" s="24"/>
      <c r="X65" s="24"/>
      <c r="Y65" s="22">
        <v>3</v>
      </c>
      <c r="Z65" s="22">
        <v>20</v>
      </c>
      <c r="AA65" s="13">
        <f t="shared" si="11"/>
        <v>13.043478260869565</v>
      </c>
    </row>
    <row r="66" spans="1:27">
      <c r="A66" s="24"/>
      <c r="B66" s="24"/>
      <c r="C66" s="24"/>
      <c r="D66" s="24"/>
      <c r="E66" s="24"/>
      <c r="F66" s="24"/>
      <c r="G66" s="24" t="s">
        <v>224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2">
        <v>1</v>
      </c>
      <c r="Z66" s="22">
        <v>22</v>
      </c>
      <c r="AA66" s="13">
        <f t="shared" si="11"/>
        <v>4.3478260869565215</v>
      </c>
    </row>
    <row r="67" spans="1:27">
      <c r="A67" s="24"/>
      <c r="B67" s="24"/>
      <c r="C67" s="24"/>
      <c r="D67" s="24"/>
      <c r="E67" s="24"/>
      <c r="F67" s="24"/>
      <c r="G67" s="24" t="s">
        <v>225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2">
        <v>1</v>
      </c>
      <c r="Z67" s="22">
        <v>22</v>
      </c>
      <c r="AA67" s="13">
        <f t="shared" si="11"/>
        <v>4.3478260869565215</v>
      </c>
    </row>
    <row r="68" spans="1:27" ht="4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8" t="s">
        <v>90</v>
      </c>
      <c r="O68" s="24"/>
      <c r="Q68" s="24"/>
      <c r="R68" s="24"/>
      <c r="S68" s="24"/>
      <c r="T68" s="24"/>
      <c r="U68" s="24"/>
      <c r="V68" s="24"/>
      <c r="W68" s="24"/>
      <c r="X68" s="24"/>
      <c r="Y68" s="22"/>
      <c r="Z68" s="22"/>
      <c r="AA68" s="22"/>
    </row>
    <row r="69" spans="1:27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 t="s">
        <v>230</v>
      </c>
      <c r="S69" s="24"/>
      <c r="T69" s="24"/>
      <c r="U69" s="24"/>
      <c r="V69" s="24"/>
      <c r="W69" s="24"/>
      <c r="X69" s="24"/>
      <c r="Y69" s="22">
        <v>1</v>
      </c>
      <c r="Z69" s="22">
        <v>22</v>
      </c>
      <c r="AA69" s="22">
        <v>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 Responses</vt:lpstr>
      <vt:lpstr>YES or NOT answers</vt:lpstr>
      <vt:lpstr>metadata for resource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olga ximena</cp:lastModifiedBy>
  <dcterms:created xsi:type="dcterms:W3CDTF">2016-04-13T21:12:32Z</dcterms:created>
  <dcterms:modified xsi:type="dcterms:W3CDTF">2018-01-31T16:49:45Z</dcterms:modified>
</cp:coreProperties>
</file>